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1640" firstSheet="5" activeTab="13"/>
  </bookViews>
  <sheets>
    <sheet name="регистрация" sheetId="1" r:id="rId1"/>
    <sheet name="старт" sheetId="2" r:id="rId2"/>
    <sheet name="финиш" sheetId="3" r:id="rId3"/>
    <sheet name="системы" sheetId="4" r:id="rId4"/>
    <sheet name="перила" sheetId="5" r:id="rId5"/>
    <sheet name="лавина" sheetId="6" r:id="rId6"/>
    <sheet name="поиск" sheetId="7" r:id="rId7"/>
    <sheet name="ледоруб" sheetId="8" r:id="rId8"/>
    <sheet name="берг" sheetId="9" r:id="rId9"/>
    <sheet name="надевание" sheetId="10" r:id="rId10"/>
    <sheet name="кошки" sheetId="11" r:id="rId11"/>
    <sheet name="тройка" sheetId="12" r:id="rId12"/>
    <sheet name="двойка" sheetId="13" r:id="rId13"/>
    <sheet name="сводный" sheetId="14" r:id="rId14"/>
    <sheet name="Итоговый " sheetId="15" r:id="rId15"/>
  </sheets>
  <definedNames>
    <definedName name="команда1">'регистрация'!$B$8</definedName>
  </definedNames>
  <calcPr fullCalcOnLoad="1"/>
</workbook>
</file>

<file path=xl/sharedStrings.xml><?xml version="1.0" encoding="utf-8"?>
<sst xmlns="http://schemas.openxmlformats.org/spreadsheetml/2006/main" count="305" uniqueCount="93">
  <si>
    <t>№</t>
  </si>
  <si>
    <t>Команда</t>
  </si>
  <si>
    <t>Руководитель</t>
  </si>
  <si>
    <t>Всего</t>
  </si>
  <si>
    <t>61-е городское первенство по туризму среди учащихся образовательныхучреждений г. Москвы
Соревнования "ЗИМА 2006" по виду горный туризм</t>
  </si>
  <si>
    <t>класс А</t>
  </si>
  <si>
    <t>Протокол регистрации</t>
  </si>
  <si>
    <t>Округ</t>
  </si>
  <si>
    <t>Учреждение</t>
  </si>
  <si>
    <t>С инструкцией по технике безопасности  ознакомлен:</t>
  </si>
  <si>
    <t xml:space="preserve">Главный судья:                    </t>
  </si>
  <si>
    <t xml:space="preserve">Главный секретарь:                </t>
  </si>
  <si>
    <t>Парамонова Н.В.</t>
  </si>
  <si>
    <t xml:space="preserve">Александров Н.В. </t>
  </si>
  <si>
    <t>Количественный состав</t>
  </si>
  <si>
    <t>Примечания</t>
  </si>
  <si>
    <t>Взрослых</t>
  </si>
  <si>
    <t>Участников</t>
  </si>
  <si>
    <t>Приказ</t>
  </si>
  <si>
    <t>Мед.допуск</t>
  </si>
  <si>
    <t>Время старта</t>
  </si>
  <si>
    <t>Время финиша</t>
  </si>
  <si>
    <t>СТАРТ</t>
  </si>
  <si>
    <t>Контрольный груз</t>
  </si>
  <si>
    <t>ФИНИШ</t>
  </si>
  <si>
    <t>Контрольное время</t>
  </si>
  <si>
    <t xml:space="preserve">Превышение контрольного времени </t>
  </si>
  <si>
    <t>Штраф</t>
  </si>
  <si>
    <r>
      <t xml:space="preserve">Штраф                 </t>
    </r>
    <r>
      <rPr>
        <sz val="10"/>
        <rFont val="Arial Cyr"/>
        <family val="0"/>
      </rPr>
      <t xml:space="preserve"> (за 2 мни - 1 балл /30 сек/)</t>
    </r>
  </si>
  <si>
    <t>Надевание страховочной системы</t>
  </si>
  <si>
    <t>Максимальный балл - 30</t>
  </si>
  <si>
    <t>Результат</t>
  </si>
  <si>
    <t xml:space="preserve">               </t>
  </si>
  <si>
    <t xml:space="preserve"> Судья::                    </t>
  </si>
  <si>
    <t>. Секретарь:</t>
  </si>
  <si>
    <t xml:space="preserve">Превышение КВ </t>
  </si>
  <si>
    <t xml:space="preserve">Спуск с перильной страховкой </t>
  </si>
  <si>
    <t>Максимальный балл - 100</t>
  </si>
  <si>
    <t>Максимальный балл - 60</t>
  </si>
  <si>
    <t xml:space="preserve">Преодоление лавиноопасного склона </t>
  </si>
  <si>
    <t xml:space="preserve">Поиск пострадавшего в лавине </t>
  </si>
  <si>
    <t>Максимальный балл -40</t>
  </si>
  <si>
    <t>Движение с ледорубом</t>
  </si>
  <si>
    <t>Максимальный балл -30</t>
  </si>
  <si>
    <t>Надевание кошек</t>
  </si>
  <si>
    <t>Преодоление бергшрунда</t>
  </si>
  <si>
    <t>Движение в кошках</t>
  </si>
  <si>
    <t>Движение связки - тройки</t>
  </si>
  <si>
    <t>Движение связки - двойки</t>
  </si>
  <si>
    <t>Максимальный балл -100</t>
  </si>
  <si>
    <t>СВОДНЫЙ ПРОТОКОЛ КТМ</t>
  </si>
  <si>
    <t>Надевание системы</t>
  </si>
  <si>
    <t>Спуск с перилами</t>
  </si>
  <si>
    <t>Лавиноопасный склон</t>
  </si>
  <si>
    <t>Поиск в лавине</t>
  </si>
  <si>
    <t>Связка - 2</t>
  </si>
  <si>
    <t>Место</t>
  </si>
  <si>
    <t xml:space="preserve">Очки в зачет первенства </t>
  </si>
  <si>
    <t>Итоговый протокол соревнований</t>
  </si>
  <si>
    <t>СЗУО</t>
  </si>
  <si>
    <t>ДТДМ "Хорошево"</t>
  </si>
  <si>
    <t>Иваненков В.Г.</t>
  </si>
  <si>
    <t>Назаров М.В.</t>
  </si>
  <si>
    <t>Ермилов А.М.</t>
  </si>
  <si>
    <t>Финиш</t>
  </si>
  <si>
    <t>Эдельвейс</t>
  </si>
  <si>
    <t>ЮУО</t>
  </si>
  <si>
    <t>Ольховская</t>
  </si>
  <si>
    <t>Эверест</t>
  </si>
  <si>
    <t>гимн. 1515</t>
  </si>
  <si>
    <t>ГУ - the best</t>
  </si>
  <si>
    <t>Чегаева Т.В.</t>
  </si>
  <si>
    <t>ЮВУО</t>
  </si>
  <si>
    <t>ШК. № 1040</t>
  </si>
  <si>
    <t>Мокрушин С.А.</t>
  </si>
  <si>
    <t>Смена</t>
  </si>
  <si>
    <t>шк. № 1043</t>
  </si>
  <si>
    <t>Соколов А.Н.</t>
  </si>
  <si>
    <t>СУО</t>
  </si>
  <si>
    <t>ЦВР</t>
  </si>
  <si>
    <t>Чистякова М.В.</t>
  </si>
  <si>
    <t>Гадкий Утенок - 3</t>
  </si>
  <si>
    <t>Кравцова А.</t>
  </si>
  <si>
    <t>ДДЮТЭ</t>
  </si>
  <si>
    <t>Устинов С.В.</t>
  </si>
  <si>
    <t>ЦВР "Митино"</t>
  </si>
  <si>
    <t>ЦДЮТЭ</t>
  </si>
  <si>
    <t>принят</t>
  </si>
  <si>
    <t xml:space="preserve">      17:45</t>
  </si>
  <si>
    <t xml:space="preserve">КВ </t>
  </si>
  <si>
    <t>Связки</t>
  </si>
  <si>
    <t>Штраф-2</t>
  </si>
  <si>
    <t>Штраф - 3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</si>
</sst>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i/>
      <sz val="10"/>
      <name val="Arial Cyr"/>
      <family val="0"/>
    </font>
    <font>
      <sz val="1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Continuous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textRotation="90" wrapText="1"/>
    </xf>
    <xf numFmtId="49" fontId="0" fillId="0" borderId="1" xfId="0" applyNumberFormat="1" applyBorder="1" applyAlignment="1" applyProtection="1">
      <alignment/>
      <protection locked="0"/>
    </xf>
    <xf numFmtId="0" fontId="0" fillId="0" borderId="1" xfId="0" applyNumberFormat="1" applyBorder="1" applyAlignment="1">
      <alignment/>
    </xf>
    <xf numFmtId="20" fontId="0" fillId="0" borderId="1" xfId="0" applyNumberFormat="1" applyBorder="1" applyAlignment="1">
      <alignment/>
    </xf>
    <xf numFmtId="20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NumberFormat="1" applyBorder="1" applyAlignment="1" applyProtection="1">
      <alignment horizontal="center"/>
      <protection locked="0"/>
    </xf>
    <xf numFmtId="0" fontId="9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49" fontId="0" fillId="0" borderId="1" xfId="0" applyNumberFormat="1" applyBorder="1" applyAlignment="1" applyProtection="1">
      <alignment horizontal="left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I19" sqref="I19"/>
    </sheetView>
  </sheetViews>
  <sheetFormatPr defaultColWidth="9.00390625" defaultRowHeight="12.75"/>
  <cols>
    <col min="1" max="1" width="5.00390625" style="0" customWidth="1"/>
    <col min="2" max="2" width="16.00390625" style="0" customWidth="1"/>
    <col min="3" max="3" width="7.875" style="0" bestFit="1" customWidth="1"/>
    <col min="4" max="4" width="16.875" style="0" bestFit="1" customWidth="1"/>
    <col min="5" max="5" width="21.875" style="0" customWidth="1"/>
    <col min="6" max="6" width="7.125" style="0" customWidth="1"/>
    <col min="7" max="7" width="7.75390625" style="0" customWidth="1"/>
    <col min="8" max="8" width="7.125" style="0" customWidth="1"/>
    <col min="9" max="10" width="10.00390625" style="0" customWidth="1"/>
    <col min="11" max="11" width="17.25390625" style="0" customWidth="1"/>
    <col min="12" max="12" width="0.6171875" style="0" hidden="1" customWidth="1"/>
    <col min="13" max="13" width="5.25390625" style="0" customWidth="1"/>
  </cols>
  <sheetData>
    <row r="1" spans="1:15" s="1" customFormat="1" ht="42" customHeight="1">
      <c r="A1" s="5" t="s">
        <v>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3" ht="18">
      <c r="K3" s="6" t="s">
        <v>5</v>
      </c>
    </row>
    <row r="4" spans="1:11" s="8" customFormat="1" ht="23.25">
      <c r="A4" s="32" t="s">
        <v>6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ht="21" customHeight="1"/>
    <row r="6" spans="1:11" s="7" customFormat="1" ht="63" customHeight="1">
      <c r="A6" s="30" t="s">
        <v>0</v>
      </c>
      <c r="B6" s="30" t="s">
        <v>1</v>
      </c>
      <c r="C6" s="30" t="s">
        <v>7</v>
      </c>
      <c r="D6" s="30" t="s">
        <v>8</v>
      </c>
      <c r="E6" s="30" t="s">
        <v>2</v>
      </c>
      <c r="F6" s="33" t="s">
        <v>14</v>
      </c>
      <c r="G6" s="34"/>
      <c r="H6" s="35"/>
      <c r="I6" s="36" t="s">
        <v>18</v>
      </c>
      <c r="J6" s="36" t="s">
        <v>19</v>
      </c>
      <c r="K6" s="38" t="s">
        <v>9</v>
      </c>
    </row>
    <row r="7" spans="1:11" s="7" customFormat="1" ht="78.75" customHeight="1">
      <c r="A7" s="31"/>
      <c r="B7" s="31"/>
      <c r="C7" s="31"/>
      <c r="D7" s="31"/>
      <c r="E7" s="31"/>
      <c r="F7" s="13" t="s">
        <v>3</v>
      </c>
      <c r="G7" s="13" t="s">
        <v>16</v>
      </c>
      <c r="H7" s="13" t="s">
        <v>17</v>
      </c>
      <c r="I7" s="37"/>
      <c r="J7" s="37"/>
      <c r="K7" s="39"/>
    </row>
    <row r="8" spans="1:11" ht="18" customHeight="1">
      <c r="A8" s="4">
        <v>1</v>
      </c>
      <c r="B8" s="16"/>
      <c r="C8" s="16" t="s">
        <v>78</v>
      </c>
      <c r="D8" s="16" t="s">
        <v>79</v>
      </c>
      <c r="E8" s="16" t="s">
        <v>80</v>
      </c>
      <c r="F8" s="10">
        <v>8</v>
      </c>
      <c r="G8" s="10">
        <v>1</v>
      </c>
      <c r="H8" s="10">
        <v>7</v>
      </c>
      <c r="I8" s="10"/>
      <c r="J8" s="10"/>
      <c r="K8" s="10"/>
    </row>
    <row r="9" spans="1:11" ht="18" customHeight="1">
      <c r="A9" s="4">
        <v>2</v>
      </c>
      <c r="B9" s="16"/>
      <c r="C9" s="16" t="s">
        <v>72</v>
      </c>
      <c r="D9" s="16" t="s">
        <v>76</v>
      </c>
      <c r="E9" s="16" t="s">
        <v>77</v>
      </c>
      <c r="F9" s="10">
        <v>7</v>
      </c>
      <c r="G9" s="10">
        <v>1</v>
      </c>
      <c r="H9" s="10">
        <v>6</v>
      </c>
      <c r="I9" s="10"/>
      <c r="J9" s="10"/>
      <c r="K9" s="10"/>
    </row>
    <row r="10" spans="1:11" ht="18" customHeight="1">
      <c r="A10" s="4">
        <v>3</v>
      </c>
      <c r="B10" s="16"/>
      <c r="C10" s="16" t="s">
        <v>72</v>
      </c>
      <c r="D10" s="16" t="s">
        <v>73</v>
      </c>
      <c r="E10" s="16" t="s">
        <v>74</v>
      </c>
      <c r="F10" s="10">
        <v>7</v>
      </c>
      <c r="G10" s="10">
        <v>1</v>
      </c>
      <c r="H10" s="10">
        <v>6</v>
      </c>
      <c r="I10" s="10"/>
      <c r="J10" s="10"/>
      <c r="K10" s="10"/>
    </row>
    <row r="11" spans="1:11" ht="18" customHeight="1">
      <c r="A11" s="4">
        <v>4</v>
      </c>
      <c r="B11" s="16" t="s">
        <v>75</v>
      </c>
      <c r="C11" s="16" t="s">
        <v>66</v>
      </c>
      <c r="D11" s="16" t="s">
        <v>83</v>
      </c>
      <c r="E11" s="16" t="s">
        <v>84</v>
      </c>
      <c r="F11" s="10">
        <v>7</v>
      </c>
      <c r="G11" s="10">
        <v>1</v>
      </c>
      <c r="H11" s="10">
        <v>6</v>
      </c>
      <c r="I11" s="10"/>
      <c r="J11" s="10"/>
      <c r="K11" s="10"/>
    </row>
    <row r="12" spans="1:11" ht="18" customHeight="1">
      <c r="A12" s="4">
        <v>5</v>
      </c>
      <c r="B12" s="16" t="s">
        <v>70</v>
      </c>
      <c r="C12" s="16" t="s">
        <v>59</v>
      </c>
      <c r="D12" s="16" t="s">
        <v>85</v>
      </c>
      <c r="E12" s="16" t="s">
        <v>71</v>
      </c>
      <c r="F12" s="10">
        <v>10</v>
      </c>
      <c r="G12" s="10">
        <v>1</v>
      </c>
      <c r="H12" s="10">
        <v>9</v>
      </c>
      <c r="I12" s="10"/>
      <c r="J12" s="10"/>
      <c r="K12" s="10"/>
    </row>
    <row r="13" spans="1:11" ht="18" customHeight="1">
      <c r="A13" s="4">
        <v>6</v>
      </c>
      <c r="B13" s="16" t="s">
        <v>65</v>
      </c>
      <c r="C13" s="16" t="s">
        <v>66</v>
      </c>
      <c r="D13" s="16" t="s">
        <v>86</v>
      </c>
      <c r="E13" s="16" t="s">
        <v>67</v>
      </c>
      <c r="F13" s="10">
        <v>7</v>
      </c>
      <c r="G13" s="10">
        <v>1</v>
      </c>
      <c r="H13" s="10">
        <v>6</v>
      </c>
      <c r="I13" s="10"/>
      <c r="J13" s="10"/>
      <c r="K13" s="10"/>
    </row>
    <row r="14" spans="1:11" ht="18" customHeight="1">
      <c r="A14" s="4">
        <v>7</v>
      </c>
      <c r="B14" s="16" t="s">
        <v>68</v>
      </c>
      <c r="C14" s="16" t="s">
        <v>59</v>
      </c>
      <c r="D14" s="16" t="s">
        <v>69</v>
      </c>
      <c r="E14" s="16" t="s">
        <v>62</v>
      </c>
      <c r="F14" s="10">
        <v>11</v>
      </c>
      <c r="G14" s="10">
        <v>2</v>
      </c>
      <c r="H14" s="10">
        <v>9</v>
      </c>
      <c r="I14" s="10"/>
      <c r="J14" s="10"/>
      <c r="K14" s="10"/>
    </row>
    <row r="15" spans="1:11" ht="18" customHeight="1">
      <c r="A15" s="4">
        <v>8</v>
      </c>
      <c r="B15" s="16" t="s">
        <v>68</v>
      </c>
      <c r="C15" s="16" t="s">
        <v>59</v>
      </c>
      <c r="D15" s="16" t="s">
        <v>60</v>
      </c>
      <c r="E15" s="16" t="s">
        <v>61</v>
      </c>
      <c r="F15" s="10">
        <v>9</v>
      </c>
      <c r="G15" s="10">
        <v>1</v>
      </c>
      <c r="H15" s="10">
        <v>8</v>
      </c>
      <c r="I15" s="10"/>
      <c r="J15" s="10"/>
      <c r="K15" s="10"/>
    </row>
    <row r="16" spans="1:11" ht="18" customHeight="1">
      <c r="A16" s="4">
        <v>9</v>
      </c>
      <c r="B16" s="16"/>
      <c r="C16" s="16" t="s">
        <v>59</v>
      </c>
      <c r="D16" s="16" t="s">
        <v>60</v>
      </c>
      <c r="E16" s="16" t="s">
        <v>63</v>
      </c>
      <c r="F16" s="10">
        <v>8</v>
      </c>
      <c r="G16" s="10">
        <v>1</v>
      </c>
      <c r="H16" s="10">
        <v>7</v>
      </c>
      <c r="I16" s="10"/>
      <c r="J16" s="10"/>
      <c r="K16" s="10"/>
    </row>
    <row r="17" spans="1:11" ht="18" customHeight="1">
      <c r="A17" s="4">
        <v>10</v>
      </c>
      <c r="B17" s="16" t="s">
        <v>81</v>
      </c>
      <c r="C17" s="16" t="s">
        <v>59</v>
      </c>
      <c r="D17" s="16" t="s">
        <v>85</v>
      </c>
      <c r="E17" s="16" t="s">
        <v>82</v>
      </c>
      <c r="F17" s="10">
        <v>7</v>
      </c>
      <c r="G17" s="10">
        <v>1</v>
      </c>
      <c r="H17" s="10">
        <v>6</v>
      </c>
      <c r="I17" s="10"/>
      <c r="J17" s="10"/>
      <c r="K17" s="10"/>
    </row>
    <row r="20" spans="1:7" s="1" customFormat="1" ht="15">
      <c r="A20" s="1" t="s">
        <v>10</v>
      </c>
      <c r="E20" s="2" t="s">
        <v>13</v>
      </c>
      <c r="F20" s="2"/>
      <c r="G20" s="2"/>
    </row>
    <row r="21" spans="5:7" ht="12.75">
      <c r="E21" s="11"/>
      <c r="F21" s="11"/>
      <c r="G21" s="11"/>
    </row>
    <row r="22" spans="1:7" s="1" customFormat="1" ht="15">
      <c r="A22" s="1" t="s">
        <v>11</v>
      </c>
      <c r="E22" s="2" t="s">
        <v>12</v>
      </c>
      <c r="F22" s="2"/>
      <c r="G22" s="2"/>
    </row>
  </sheetData>
  <mergeCells count="10">
    <mergeCell ref="D6:D7"/>
    <mergeCell ref="E6:E7"/>
    <mergeCell ref="A4:K4"/>
    <mergeCell ref="F6:H6"/>
    <mergeCell ref="I6:I7"/>
    <mergeCell ref="J6:J7"/>
    <mergeCell ref="K6:K7"/>
    <mergeCell ref="A6:A7"/>
    <mergeCell ref="B6:B7"/>
    <mergeCell ref="C6:C7"/>
  </mergeCells>
  <printOptions/>
  <pageMargins left="1.1811023622047245" right="0.7874015748031497" top="0.3937007874015748" bottom="0.7874015748031497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F25" sqref="F25"/>
    </sheetView>
  </sheetViews>
  <sheetFormatPr defaultColWidth="9.00390625" defaultRowHeight="12.75"/>
  <cols>
    <col min="2" max="2" width="11.125" style="0" bestFit="1" customWidth="1"/>
    <col min="4" max="4" width="17.875" style="0" customWidth="1"/>
    <col min="5" max="5" width="23.125" style="0" customWidth="1"/>
    <col min="6" max="6" width="16.00390625" style="0" customWidth="1"/>
    <col min="7" max="7" width="17.875" style="0" hidden="1" customWidth="1"/>
    <col min="8" max="8" width="20.375" style="0" customWidth="1"/>
  </cols>
  <sheetData>
    <row r="1" spans="1:8" ht="25.5">
      <c r="A1" s="5" t="s">
        <v>4</v>
      </c>
      <c r="B1" s="3"/>
      <c r="C1" s="3"/>
      <c r="D1" s="3"/>
      <c r="E1" s="3"/>
      <c r="F1" s="3"/>
      <c r="G1" s="3"/>
      <c r="H1" s="3"/>
    </row>
    <row r="2" ht="18">
      <c r="H2" s="6" t="s">
        <v>5</v>
      </c>
    </row>
    <row r="3" spans="1:8" ht="44.25" customHeight="1">
      <c r="A3" s="32" t="s">
        <v>44</v>
      </c>
      <c r="B3" s="32"/>
      <c r="C3" s="32"/>
      <c r="D3" s="32"/>
      <c r="E3" s="32"/>
      <c r="F3" s="32"/>
      <c r="G3" s="32"/>
      <c r="H3" s="32"/>
    </row>
    <row r="4" spans="1:8" ht="34.5" customHeight="1">
      <c r="A4" s="8"/>
      <c r="B4" s="8"/>
      <c r="C4" s="8"/>
      <c r="D4" s="8"/>
      <c r="F4" s="8" t="s">
        <v>30</v>
      </c>
      <c r="G4" s="8"/>
      <c r="H4" s="8"/>
    </row>
    <row r="5" ht="18.75" customHeight="1"/>
    <row r="6" spans="1:8" ht="15.75" customHeight="1">
      <c r="A6" s="30" t="s">
        <v>0</v>
      </c>
      <c r="B6" s="30" t="s">
        <v>1</v>
      </c>
      <c r="C6" s="30" t="s">
        <v>7</v>
      </c>
      <c r="D6" s="30" t="s">
        <v>8</v>
      </c>
      <c r="E6" s="30" t="s">
        <v>2</v>
      </c>
      <c r="F6" s="30" t="s">
        <v>27</v>
      </c>
      <c r="G6" s="30" t="s">
        <v>35</v>
      </c>
      <c r="H6" s="30" t="s">
        <v>31</v>
      </c>
    </row>
    <row r="7" spans="1:8" ht="15.75" customHeight="1">
      <c r="A7" s="31"/>
      <c r="B7" s="31"/>
      <c r="C7" s="31"/>
      <c r="D7" s="31"/>
      <c r="E7" s="31"/>
      <c r="F7" s="31"/>
      <c r="G7" s="31"/>
      <c r="H7" s="31"/>
    </row>
    <row r="8" spans="1:8" ht="18" customHeight="1">
      <c r="A8" s="4">
        <v>1</v>
      </c>
      <c r="B8" s="16">
        <f>(регистрация!B8)</f>
        <v>0</v>
      </c>
      <c r="C8" s="16" t="str">
        <f>(регистрация!C8)</f>
        <v>СУО</v>
      </c>
      <c r="D8" s="16" t="str">
        <f>(регистрация!D8)</f>
        <v>ЦВР</v>
      </c>
      <c r="E8" s="16" t="str">
        <f>(регистрация!E8)</f>
        <v>Чистякова М.В.</v>
      </c>
      <c r="F8" s="10">
        <v>0</v>
      </c>
      <c r="G8" s="10"/>
      <c r="H8" s="10">
        <v>30</v>
      </c>
    </row>
    <row r="9" spans="1:8" ht="18" customHeight="1">
      <c r="A9" s="4">
        <v>2</v>
      </c>
      <c r="B9" s="16">
        <f>(регистрация!B9)</f>
        <v>0</v>
      </c>
      <c r="C9" s="16" t="str">
        <f>(регистрация!C9)</f>
        <v>ЮВУО</v>
      </c>
      <c r="D9" s="16" t="str">
        <f>(регистрация!D9)</f>
        <v>шк. № 1043</v>
      </c>
      <c r="E9" s="16" t="str">
        <f>(регистрация!E9)</f>
        <v>Соколов А.Н.</v>
      </c>
      <c r="F9" s="10">
        <v>0</v>
      </c>
      <c r="G9" s="10"/>
      <c r="H9" s="10">
        <v>30</v>
      </c>
    </row>
    <row r="10" spans="1:8" ht="18" customHeight="1">
      <c r="A10" s="4">
        <v>3</v>
      </c>
      <c r="B10" s="16">
        <f>(регистрация!B10)</f>
        <v>0</v>
      </c>
      <c r="C10" s="16" t="str">
        <f>(регистрация!C10)</f>
        <v>ЮВУО</v>
      </c>
      <c r="D10" s="16" t="str">
        <f>(регистрация!D10)</f>
        <v>ШК. № 1040</v>
      </c>
      <c r="E10" s="16" t="str">
        <f>(регистрация!E10)</f>
        <v>Мокрушин С.А.</v>
      </c>
      <c r="F10" s="10">
        <v>0</v>
      </c>
      <c r="G10" s="10"/>
      <c r="H10" s="10">
        <v>30</v>
      </c>
    </row>
    <row r="11" spans="1:8" ht="18" customHeight="1">
      <c r="A11" s="4">
        <v>4</v>
      </c>
      <c r="B11" s="16" t="str">
        <f>(регистрация!B11)</f>
        <v>Смена</v>
      </c>
      <c r="C11" s="16" t="str">
        <f>(регистрация!C11)</f>
        <v>ЮУО</v>
      </c>
      <c r="D11" s="16" t="str">
        <f>(регистрация!D11)</f>
        <v>ДДЮТЭ</v>
      </c>
      <c r="E11" s="16" t="str">
        <f>(регистрация!E11)</f>
        <v>Устинов С.В.</v>
      </c>
      <c r="F11" s="10">
        <v>0</v>
      </c>
      <c r="G11" s="10"/>
      <c r="H11" s="10">
        <v>30</v>
      </c>
    </row>
    <row r="12" spans="1:8" ht="18" customHeight="1">
      <c r="A12" s="4">
        <v>5</v>
      </c>
      <c r="B12" s="16" t="str">
        <f>(регистрация!B12)</f>
        <v>ГУ - the best</v>
      </c>
      <c r="C12" s="16" t="str">
        <f>(регистрация!C12)</f>
        <v>СЗУО</v>
      </c>
      <c r="D12" s="16" t="str">
        <f>(регистрация!D12)</f>
        <v>ЦВР "Митино"</v>
      </c>
      <c r="E12" s="16" t="str">
        <f>(регистрация!E12)</f>
        <v>Чегаева Т.В.</v>
      </c>
      <c r="F12" s="10">
        <v>0</v>
      </c>
      <c r="G12" s="10"/>
      <c r="H12" s="10">
        <v>30</v>
      </c>
    </row>
    <row r="13" spans="1:8" ht="18" customHeight="1">
      <c r="A13" s="4">
        <v>6</v>
      </c>
      <c r="B13" s="16" t="str">
        <f>(регистрация!B13)</f>
        <v>Эдельвейс</v>
      </c>
      <c r="C13" s="16" t="str">
        <f>(регистрация!C13)</f>
        <v>ЮУО</v>
      </c>
      <c r="D13" s="16" t="str">
        <f>(регистрация!D13)</f>
        <v>ЦДЮТЭ</v>
      </c>
      <c r="E13" s="16" t="str">
        <f>(регистрация!E13)</f>
        <v>Ольховская</v>
      </c>
      <c r="F13" s="10">
        <v>0</v>
      </c>
      <c r="G13" s="10"/>
      <c r="H13" s="10">
        <v>30</v>
      </c>
    </row>
    <row r="14" spans="1:8" ht="18" customHeight="1">
      <c r="A14" s="4">
        <v>7</v>
      </c>
      <c r="B14" s="16" t="str">
        <f>(регистрация!B14)</f>
        <v>Эверест</v>
      </c>
      <c r="C14" s="16" t="str">
        <f>(регистрация!C14)</f>
        <v>СЗУО</v>
      </c>
      <c r="D14" s="16" t="str">
        <f>(регистрация!D14)</f>
        <v>гимн. 1515</v>
      </c>
      <c r="E14" s="16" t="str">
        <f>(регистрация!E14)</f>
        <v>Назаров М.В.</v>
      </c>
      <c r="F14" s="10">
        <v>0</v>
      </c>
      <c r="G14" s="10"/>
      <c r="H14" s="10">
        <v>30</v>
      </c>
    </row>
    <row r="15" spans="1:8" ht="18" customHeight="1">
      <c r="A15" s="4">
        <v>8</v>
      </c>
      <c r="B15" s="16" t="str">
        <f>(регистрация!B15)</f>
        <v>Эверест</v>
      </c>
      <c r="C15" s="16" t="str">
        <f>(регистрация!C15)</f>
        <v>СЗУО</v>
      </c>
      <c r="D15" s="16" t="str">
        <f>(регистрация!D15)</f>
        <v>ДТДМ "Хорошево"</v>
      </c>
      <c r="E15" s="16" t="str">
        <f>(регистрация!E15)</f>
        <v>Иваненков В.Г.</v>
      </c>
      <c r="F15" s="10">
        <v>0</v>
      </c>
      <c r="G15" s="10"/>
      <c r="H15" s="10">
        <v>30</v>
      </c>
    </row>
    <row r="16" spans="1:8" ht="18" customHeight="1">
      <c r="A16" s="4">
        <v>9</v>
      </c>
      <c r="B16" s="16">
        <f>(регистрация!B16)</f>
        <v>0</v>
      </c>
      <c r="C16" s="16" t="str">
        <f>(регистрация!C16)</f>
        <v>СЗУО</v>
      </c>
      <c r="D16" s="16" t="str">
        <f>(регистрация!D16)</f>
        <v>ДТДМ "Хорошево"</v>
      </c>
      <c r="E16" s="16" t="str">
        <f>(регистрация!E16)</f>
        <v>Ермилов А.М.</v>
      </c>
      <c r="F16" s="10">
        <v>0</v>
      </c>
      <c r="G16" s="10"/>
      <c r="H16" s="10">
        <v>30</v>
      </c>
    </row>
    <row r="17" spans="1:8" ht="18" customHeight="1">
      <c r="A17" s="4">
        <v>10</v>
      </c>
      <c r="B17" s="16" t="str">
        <f>(регистрация!B17)</f>
        <v>Гадкий Утенок - 3</v>
      </c>
      <c r="C17" s="16" t="str">
        <f>(регистрация!C17)</f>
        <v>СЗУО</v>
      </c>
      <c r="D17" s="16" t="str">
        <f>(регистрация!D17)</f>
        <v>ЦВР "Митино"</v>
      </c>
      <c r="E17" s="16" t="str">
        <f>(регистрация!E17)</f>
        <v>Кравцова А.</v>
      </c>
      <c r="F17" s="10">
        <v>0</v>
      </c>
      <c r="G17" s="10"/>
      <c r="H17" s="10">
        <v>30</v>
      </c>
    </row>
    <row r="20" spans="1:8" ht="15">
      <c r="A20" s="1" t="s">
        <v>33</v>
      </c>
      <c r="B20" s="1"/>
      <c r="C20" s="1"/>
      <c r="D20" s="1"/>
      <c r="E20" s="2" t="s">
        <v>34</v>
      </c>
      <c r="F20" s="1"/>
      <c r="G20" s="1"/>
      <c r="H20" s="1"/>
    </row>
    <row r="21" ht="12.75">
      <c r="E21" s="11"/>
    </row>
    <row r="22" spans="1:8" ht="15">
      <c r="A22" s="1" t="s">
        <v>32</v>
      </c>
      <c r="B22" s="1"/>
      <c r="C22" s="1"/>
      <c r="D22" s="1"/>
      <c r="E22" s="2"/>
      <c r="F22" s="1"/>
      <c r="G22" s="1"/>
      <c r="H22" s="1"/>
    </row>
  </sheetData>
  <mergeCells count="9">
    <mergeCell ref="F6:F7"/>
    <mergeCell ref="H6:H7"/>
    <mergeCell ref="A3:H3"/>
    <mergeCell ref="D6:D7"/>
    <mergeCell ref="E6:E7"/>
    <mergeCell ref="A6:A7"/>
    <mergeCell ref="B6:B7"/>
    <mergeCell ref="C6:C7"/>
    <mergeCell ref="G6:G7"/>
  </mergeCells>
  <printOptions/>
  <pageMargins left="1.1811023622047245" right="0.3937007874015748" top="0.1968503937007874" bottom="0.7874015748031497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H20" sqref="H20"/>
    </sheetView>
  </sheetViews>
  <sheetFormatPr defaultColWidth="9.00390625" defaultRowHeight="12.75"/>
  <cols>
    <col min="2" max="2" width="11.125" style="0" bestFit="1" customWidth="1"/>
    <col min="4" max="4" width="17.875" style="0" customWidth="1"/>
    <col min="5" max="5" width="23.125" style="0" customWidth="1"/>
    <col min="6" max="6" width="16.00390625" style="0" customWidth="1"/>
    <col min="7" max="7" width="17.875" style="0" hidden="1" customWidth="1"/>
    <col min="8" max="8" width="20.375" style="0" customWidth="1"/>
  </cols>
  <sheetData>
    <row r="1" spans="1:8" ht="25.5">
      <c r="A1" s="5" t="s">
        <v>4</v>
      </c>
      <c r="B1" s="3"/>
      <c r="C1" s="3"/>
      <c r="D1" s="3"/>
      <c r="E1" s="3"/>
      <c r="F1" s="3"/>
      <c r="G1" s="3"/>
      <c r="H1" s="3"/>
    </row>
    <row r="2" ht="18">
      <c r="H2" s="6" t="s">
        <v>5</v>
      </c>
    </row>
    <row r="3" spans="1:8" ht="44.25" customHeight="1">
      <c r="A3" s="32" t="s">
        <v>46</v>
      </c>
      <c r="B3" s="32"/>
      <c r="C3" s="32"/>
      <c r="D3" s="32"/>
      <c r="E3" s="32"/>
      <c r="F3" s="32"/>
      <c r="G3" s="32"/>
      <c r="H3" s="32"/>
    </row>
    <row r="4" spans="1:8" ht="34.5" customHeight="1">
      <c r="A4" s="8"/>
      <c r="B4" s="8"/>
      <c r="C4" s="8"/>
      <c r="D4" s="8"/>
      <c r="F4" s="8" t="s">
        <v>38</v>
      </c>
      <c r="G4" s="8"/>
      <c r="H4" s="8"/>
    </row>
    <row r="5" ht="18.75" customHeight="1"/>
    <row r="6" spans="1:8" ht="15.75" customHeight="1">
      <c r="A6" s="30" t="s">
        <v>0</v>
      </c>
      <c r="B6" s="30" t="s">
        <v>1</v>
      </c>
      <c r="C6" s="30" t="s">
        <v>7</v>
      </c>
      <c r="D6" s="30" t="s">
        <v>8</v>
      </c>
      <c r="E6" s="30" t="s">
        <v>2</v>
      </c>
      <c r="F6" s="30" t="s">
        <v>27</v>
      </c>
      <c r="G6" s="30" t="s">
        <v>35</v>
      </c>
      <c r="H6" s="30" t="s">
        <v>31</v>
      </c>
    </row>
    <row r="7" spans="1:8" ht="15.75" customHeight="1">
      <c r="A7" s="31"/>
      <c r="B7" s="31"/>
      <c r="C7" s="31"/>
      <c r="D7" s="31"/>
      <c r="E7" s="31"/>
      <c r="F7" s="31"/>
      <c r="G7" s="31"/>
      <c r="H7" s="31"/>
    </row>
    <row r="8" spans="1:8" ht="18" customHeight="1">
      <c r="A8" s="4">
        <v>1</v>
      </c>
      <c r="B8" s="16">
        <f>(регистрация!B8)</f>
        <v>0</v>
      </c>
      <c r="C8" s="16" t="str">
        <f>(регистрация!C8)</f>
        <v>СУО</v>
      </c>
      <c r="D8" s="16" t="str">
        <f>(регистрация!D8)</f>
        <v>ЦВР</v>
      </c>
      <c r="E8" s="16" t="str">
        <f>(регистрация!E8)</f>
        <v>Чистякова М.В.</v>
      </c>
      <c r="F8" s="10">
        <v>6</v>
      </c>
      <c r="G8" s="10"/>
      <c r="H8" s="10">
        <v>54</v>
      </c>
    </row>
    <row r="9" spans="1:8" ht="18" customHeight="1">
      <c r="A9" s="4">
        <v>2</v>
      </c>
      <c r="B9" s="16">
        <f>(регистрация!B9)</f>
        <v>0</v>
      </c>
      <c r="C9" s="16" t="str">
        <f>(регистрация!C9)</f>
        <v>ЮВУО</v>
      </c>
      <c r="D9" s="16" t="str">
        <f>(регистрация!D9)</f>
        <v>шк. № 1043</v>
      </c>
      <c r="E9" s="16" t="str">
        <f>(регистрация!E9)</f>
        <v>Соколов А.Н.</v>
      </c>
      <c r="F9" s="10">
        <v>18</v>
      </c>
      <c r="G9" s="10"/>
      <c r="H9" s="10">
        <v>42</v>
      </c>
    </row>
    <row r="10" spans="1:8" ht="18" customHeight="1">
      <c r="A10" s="4">
        <v>3</v>
      </c>
      <c r="B10" s="16">
        <f>(регистрация!B10)</f>
        <v>0</v>
      </c>
      <c r="C10" s="16" t="str">
        <f>(регистрация!C10)</f>
        <v>ЮВУО</v>
      </c>
      <c r="D10" s="16" t="str">
        <f>(регистрация!D10)</f>
        <v>ШК. № 1040</v>
      </c>
      <c r="E10" s="16" t="str">
        <f>(регистрация!E10)</f>
        <v>Мокрушин С.А.</v>
      </c>
      <c r="F10" s="10">
        <v>9</v>
      </c>
      <c r="G10" s="10"/>
      <c r="H10" s="10">
        <v>51</v>
      </c>
    </row>
    <row r="11" spans="1:8" ht="18" customHeight="1">
      <c r="A11" s="4">
        <v>4</v>
      </c>
      <c r="B11" s="16" t="str">
        <f>(регистрация!B11)</f>
        <v>Смена</v>
      </c>
      <c r="C11" s="16" t="str">
        <f>(регистрация!C11)</f>
        <v>ЮУО</v>
      </c>
      <c r="D11" s="16" t="str">
        <f>(регистрация!D11)</f>
        <v>ДДЮТЭ</v>
      </c>
      <c r="E11" s="16" t="str">
        <f>(регистрация!E11)</f>
        <v>Устинов С.В.</v>
      </c>
      <c r="F11" s="10">
        <v>3</v>
      </c>
      <c r="G11" s="10"/>
      <c r="H11" s="10">
        <v>57</v>
      </c>
    </row>
    <row r="12" spans="1:8" ht="18" customHeight="1">
      <c r="A12" s="4">
        <v>5</v>
      </c>
      <c r="B12" s="16" t="str">
        <f>(регистрация!B12)</f>
        <v>ГУ - the best</v>
      </c>
      <c r="C12" s="16" t="str">
        <f>(регистрация!C12)</f>
        <v>СЗУО</v>
      </c>
      <c r="D12" s="16" t="str">
        <f>(регистрация!D12)</f>
        <v>ЦВР "Митино"</v>
      </c>
      <c r="E12" s="16" t="str">
        <f>(регистрация!E12)</f>
        <v>Чегаева Т.В.</v>
      </c>
      <c r="F12" s="10">
        <v>18</v>
      </c>
      <c r="G12" s="10"/>
      <c r="H12" s="10">
        <v>42</v>
      </c>
    </row>
    <row r="13" spans="1:8" ht="18" customHeight="1">
      <c r="A13" s="4">
        <v>6</v>
      </c>
      <c r="B13" s="16" t="str">
        <f>(регистрация!B13)</f>
        <v>Эдельвейс</v>
      </c>
      <c r="C13" s="16" t="str">
        <f>(регистрация!C13)</f>
        <v>ЮУО</v>
      </c>
      <c r="D13" s="16" t="str">
        <f>(регистрация!D13)</f>
        <v>ЦДЮТЭ</v>
      </c>
      <c r="E13" s="16" t="str">
        <f>(регистрация!E13)</f>
        <v>Ольховская</v>
      </c>
      <c r="F13" s="10">
        <v>0</v>
      </c>
      <c r="G13" s="10"/>
      <c r="H13" s="10">
        <v>60</v>
      </c>
    </row>
    <row r="14" spans="1:8" ht="18" customHeight="1">
      <c r="A14" s="4">
        <v>7</v>
      </c>
      <c r="B14" s="16" t="str">
        <f>(регистрация!B14)</f>
        <v>Эверест</v>
      </c>
      <c r="C14" s="16" t="str">
        <f>(регистрация!C14)</f>
        <v>СЗУО</v>
      </c>
      <c r="D14" s="16" t="str">
        <f>(регистрация!D14)</f>
        <v>гимн. 1515</v>
      </c>
      <c r="E14" s="16" t="str">
        <f>(регистрация!E14)</f>
        <v>Назаров М.В.</v>
      </c>
      <c r="F14" s="10">
        <v>6</v>
      </c>
      <c r="G14" s="10"/>
      <c r="H14" s="10">
        <v>54</v>
      </c>
    </row>
    <row r="15" spans="1:8" ht="18" customHeight="1">
      <c r="A15" s="4">
        <v>8</v>
      </c>
      <c r="B15" s="16" t="str">
        <f>(регистрация!B15)</f>
        <v>Эверест</v>
      </c>
      <c r="C15" s="16" t="str">
        <f>(регистрация!C15)</f>
        <v>СЗУО</v>
      </c>
      <c r="D15" s="16" t="str">
        <f>(регистрация!D15)</f>
        <v>ДТДМ "Хорошево"</v>
      </c>
      <c r="E15" s="16" t="str">
        <f>(регистрация!E15)</f>
        <v>Иваненков В.Г.</v>
      </c>
      <c r="F15" s="10">
        <v>3</v>
      </c>
      <c r="G15" s="10"/>
      <c r="H15" s="10">
        <v>57</v>
      </c>
    </row>
    <row r="16" spans="1:8" ht="18" customHeight="1">
      <c r="A16" s="4">
        <v>9</v>
      </c>
      <c r="B16" s="16">
        <f>(регистрация!B16)</f>
        <v>0</v>
      </c>
      <c r="C16" s="16" t="str">
        <f>(регистрация!C16)</f>
        <v>СЗУО</v>
      </c>
      <c r="D16" s="16" t="str">
        <f>(регистрация!D16)</f>
        <v>ДТДМ "Хорошево"</v>
      </c>
      <c r="E16" s="16" t="str">
        <f>(регистрация!E16)</f>
        <v>Ермилов А.М.</v>
      </c>
      <c r="F16" s="10">
        <v>0</v>
      </c>
      <c r="G16" s="10"/>
      <c r="H16" s="10">
        <v>60</v>
      </c>
    </row>
    <row r="17" spans="1:8" ht="18" customHeight="1">
      <c r="A17" s="4">
        <v>10</v>
      </c>
      <c r="B17" s="16" t="str">
        <f>(регистрация!B17)</f>
        <v>Гадкий Утенок - 3</v>
      </c>
      <c r="C17" s="16" t="str">
        <f>(регистрация!C17)</f>
        <v>СЗУО</v>
      </c>
      <c r="D17" s="16" t="str">
        <f>(регистрация!D17)</f>
        <v>ЦВР "Митино"</v>
      </c>
      <c r="E17" s="16" t="str">
        <f>(регистрация!E17)</f>
        <v>Кравцова А.</v>
      </c>
      <c r="F17" s="10">
        <v>15</v>
      </c>
      <c r="G17" s="10"/>
      <c r="H17" s="10">
        <v>45</v>
      </c>
    </row>
    <row r="20" spans="1:8" ht="15">
      <c r="A20" s="1" t="s">
        <v>33</v>
      </c>
      <c r="B20" s="1"/>
      <c r="C20" s="1"/>
      <c r="D20" s="1"/>
      <c r="E20" s="2" t="s">
        <v>34</v>
      </c>
      <c r="F20" s="1"/>
      <c r="G20" s="1"/>
      <c r="H20" s="1"/>
    </row>
    <row r="21" ht="12.75">
      <c r="E21" s="11"/>
    </row>
    <row r="22" spans="1:8" ht="15">
      <c r="A22" s="1" t="s">
        <v>32</v>
      </c>
      <c r="B22" s="1"/>
      <c r="C22" s="1"/>
      <c r="D22" s="1"/>
      <c r="E22" s="2"/>
      <c r="F22" s="1"/>
      <c r="G22" s="1"/>
      <c r="H22" s="1"/>
    </row>
  </sheetData>
  <mergeCells count="9">
    <mergeCell ref="F6:F7"/>
    <mergeCell ref="H6:H7"/>
    <mergeCell ref="A3:H3"/>
    <mergeCell ref="D6:D7"/>
    <mergeCell ref="E6:E7"/>
    <mergeCell ref="A6:A7"/>
    <mergeCell ref="B6:B7"/>
    <mergeCell ref="C6:C7"/>
    <mergeCell ref="G6:G7"/>
  </mergeCells>
  <printOptions/>
  <pageMargins left="1.1811023622047245" right="0.3937007874015748" top="0.1968503937007874" bottom="0.7874015748031497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H22" sqref="H22"/>
    </sheetView>
  </sheetViews>
  <sheetFormatPr defaultColWidth="9.00390625" defaultRowHeight="12.75"/>
  <cols>
    <col min="2" max="2" width="11.125" style="0" bestFit="1" customWidth="1"/>
    <col min="4" max="4" width="17.875" style="0" customWidth="1"/>
    <col min="5" max="5" width="23.125" style="0" customWidth="1"/>
    <col min="6" max="6" width="16.00390625" style="0" customWidth="1"/>
    <col min="7" max="7" width="17.875" style="0" customWidth="1"/>
    <col min="8" max="8" width="20.375" style="0" customWidth="1"/>
  </cols>
  <sheetData>
    <row r="1" spans="1:8" ht="25.5">
      <c r="A1" s="5" t="s">
        <v>4</v>
      </c>
      <c r="B1" s="3"/>
      <c r="C1" s="3"/>
      <c r="D1" s="3"/>
      <c r="E1" s="3"/>
      <c r="F1" s="3"/>
      <c r="G1" s="3"/>
      <c r="H1" s="3"/>
    </row>
    <row r="2" ht="18">
      <c r="H2" s="6" t="s">
        <v>5</v>
      </c>
    </row>
    <row r="3" spans="1:8" ht="44.25" customHeight="1">
      <c r="A3" s="32" t="s">
        <v>47</v>
      </c>
      <c r="B3" s="32"/>
      <c r="C3" s="32"/>
      <c r="D3" s="32"/>
      <c r="E3" s="32"/>
      <c r="F3" s="32"/>
      <c r="G3" s="32"/>
      <c r="H3" s="32"/>
    </row>
    <row r="4" spans="1:8" ht="34.5" customHeight="1">
      <c r="A4" s="8"/>
      <c r="B4" s="8"/>
      <c r="C4" s="8"/>
      <c r="D4" s="8"/>
      <c r="F4" s="8" t="s">
        <v>49</v>
      </c>
      <c r="G4" s="8"/>
      <c r="H4" s="8"/>
    </row>
    <row r="5" ht="18.75" customHeight="1"/>
    <row r="6" spans="1:8" ht="15.75" customHeight="1">
      <c r="A6" s="30" t="s">
        <v>0</v>
      </c>
      <c r="B6" s="30" t="s">
        <v>1</v>
      </c>
      <c r="C6" s="30" t="s">
        <v>7</v>
      </c>
      <c r="D6" s="30" t="s">
        <v>8</v>
      </c>
      <c r="E6" s="30" t="s">
        <v>2</v>
      </c>
      <c r="F6" s="30" t="s">
        <v>91</v>
      </c>
      <c r="G6" s="30" t="s">
        <v>92</v>
      </c>
      <c r="H6" s="30" t="s">
        <v>31</v>
      </c>
    </row>
    <row r="7" spans="1:8" ht="15.75" customHeight="1">
      <c r="A7" s="31"/>
      <c r="B7" s="31"/>
      <c r="C7" s="31"/>
      <c r="D7" s="31"/>
      <c r="E7" s="31"/>
      <c r="F7" s="31"/>
      <c r="G7" s="31"/>
      <c r="H7" s="31"/>
    </row>
    <row r="8" spans="1:8" ht="18" customHeight="1">
      <c r="A8" s="4">
        <v>1</v>
      </c>
      <c r="B8" s="16">
        <f>(регистрация!B8)</f>
        <v>0</v>
      </c>
      <c r="C8" s="16" t="str">
        <f>(регистрация!C8)</f>
        <v>СУО</v>
      </c>
      <c r="D8" s="16" t="str">
        <f>(регистрация!D8)</f>
        <v>ЦВР</v>
      </c>
      <c r="E8" s="16" t="str">
        <f>(регистрация!E8)</f>
        <v>Чистякова М.В.</v>
      </c>
      <c r="F8" s="10">
        <v>3</v>
      </c>
      <c r="G8" s="10">
        <v>6</v>
      </c>
      <c r="H8" s="10">
        <v>91</v>
      </c>
    </row>
    <row r="9" spans="1:8" ht="18" customHeight="1">
      <c r="A9" s="4">
        <v>2</v>
      </c>
      <c r="B9" s="16">
        <f>(регистрация!B9)</f>
        <v>0</v>
      </c>
      <c r="C9" s="16" t="str">
        <f>(регистрация!C9)</f>
        <v>ЮВУО</v>
      </c>
      <c r="D9" s="16" t="str">
        <f>(регистрация!D9)</f>
        <v>шк. № 1043</v>
      </c>
      <c r="E9" s="16" t="str">
        <f>(регистрация!E9)</f>
        <v>Соколов А.Н.</v>
      </c>
      <c r="F9" s="10">
        <v>12</v>
      </c>
      <c r="G9" s="10">
        <v>12</v>
      </c>
      <c r="H9" s="10">
        <v>76</v>
      </c>
    </row>
    <row r="10" spans="1:8" ht="18" customHeight="1">
      <c r="A10" s="4">
        <v>3</v>
      </c>
      <c r="B10" s="16">
        <f>(регистрация!B10)</f>
        <v>0</v>
      </c>
      <c r="C10" s="16" t="str">
        <f>(регистрация!C10)</f>
        <v>ЮВУО</v>
      </c>
      <c r="D10" s="16" t="str">
        <f>(регистрация!D10)</f>
        <v>ШК. № 1040</v>
      </c>
      <c r="E10" s="16" t="str">
        <f>(регистрация!E10)</f>
        <v>Мокрушин С.А.</v>
      </c>
      <c r="F10" s="10">
        <v>0</v>
      </c>
      <c r="G10" s="10">
        <v>3</v>
      </c>
      <c r="H10" s="10">
        <v>97</v>
      </c>
    </row>
    <row r="11" spans="1:8" ht="18" customHeight="1">
      <c r="A11" s="4">
        <v>4</v>
      </c>
      <c r="B11" s="16" t="str">
        <f>(регистрация!B11)</f>
        <v>Смена</v>
      </c>
      <c r="C11" s="16" t="str">
        <f>(регистрация!C11)</f>
        <v>ЮУО</v>
      </c>
      <c r="D11" s="16" t="str">
        <f>(регистрация!D11)</f>
        <v>ДДЮТЭ</v>
      </c>
      <c r="E11" s="16" t="str">
        <f>(регистрация!E11)</f>
        <v>Устинов С.В.</v>
      </c>
      <c r="F11" s="10">
        <v>6</v>
      </c>
      <c r="G11" s="10">
        <v>6</v>
      </c>
      <c r="H11" s="10">
        <v>88</v>
      </c>
    </row>
    <row r="12" spans="1:8" ht="18" customHeight="1">
      <c r="A12" s="4">
        <v>5</v>
      </c>
      <c r="B12" s="16" t="str">
        <f>(регистрация!B12)</f>
        <v>ГУ - the best</v>
      </c>
      <c r="C12" s="16" t="str">
        <f>(регистрация!C12)</f>
        <v>СЗУО</v>
      </c>
      <c r="D12" s="16" t="str">
        <f>(регистрация!D12)</f>
        <v>ЦВР "Митино"</v>
      </c>
      <c r="E12" s="16" t="str">
        <f>(регистрация!E12)</f>
        <v>Чегаева Т.В.</v>
      </c>
      <c r="F12" s="10">
        <v>6</v>
      </c>
      <c r="G12" s="10">
        <v>12</v>
      </c>
      <c r="H12" s="10">
        <v>82</v>
      </c>
    </row>
    <row r="13" spans="1:8" ht="18" customHeight="1">
      <c r="A13" s="4">
        <v>6</v>
      </c>
      <c r="B13" s="16" t="str">
        <f>(регистрация!B13)</f>
        <v>Эдельвейс</v>
      </c>
      <c r="C13" s="16" t="str">
        <f>(регистрация!C13)</f>
        <v>ЮУО</v>
      </c>
      <c r="D13" s="16" t="str">
        <f>(регистрация!D13)</f>
        <v>ЦДЮТЭ</v>
      </c>
      <c r="E13" s="16" t="str">
        <f>(регистрация!E13)</f>
        <v>Ольховская</v>
      </c>
      <c r="F13" s="10">
        <v>12</v>
      </c>
      <c r="G13" s="10">
        <v>10</v>
      </c>
      <c r="H13" s="10">
        <v>78</v>
      </c>
    </row>
    <row r="14" spans="1:8" ht="18" customHeight="1">
      <c r="A14" s="4">
        <v>7</v>
      </c>
      <c r="B14" s="16" t="str">
        <f>(регистрация!B14)</f>
        <v>Эверест</v>
      </c>
      <c r="C14" s="16" t="str">
        <f>(регистрация!C14)</f>
        <v>СЗУО</v>
      </c>
      <c r="D14" s="16" t="str">
        <f>(регистрация!D14)</f>
        <v>гимн. 1515</v>
      </c>
      <c r="E14" s="16" t="str">
        <f>(регистрация!E14)</f>
        <v>Назаров М.В.</v>
      </c>
      <c r="F14" s="10">
        <v>6</v>
      </c>
      <c r="G14" s="10">
        <v>5</v>
      </c>
      <c r="H14" s="10">
        <v>89</v>
      </c>
    </row>
    <row r="15" spans="1:8" ht="18" customHeight="1">
      <c r="A15" s="4">
        <v>8</v>
      </c>
      <c r="B15" s="16" t="str">
        <f>(регистрация!B15)</f>
        <v>Эверест</v>
      </c>
      <c r="C15" s="16" t="str">
        <f>(регистрация!C15)</f>
        <v>СЗУО</v>
      </c>
      <c r="D15" s="16" t="str">
        <f>(регистрация!D15)</f>
        <v>ДТДМ "Хорошево"</v>
      </c>
      <c r="E15" s="16" t="str">
        <f>(регистрация!E15)</f>
        <v>Иваненков В.Г.</v>
      </c>
      <c r="F15" s="10">
        <v>0</v>
      </c>
      <c r="G15" s="10">
        <v>6</v>
      </c>
      <c r="H15" s="10">
        <v>94</v>
      </c>
    </row>
    <row r="16" spans="1:8" ht="18" customHeight="1">
      <c r="A16" s="4">
        <v>9</v>
      </c>
      <c r="B16" s="16">
        <f>(регистрация!B16)</f>
        <v>0</v>
      </c>
      <c r="C16" s="16" t="str">
        <f>(регистрация!C16)</f>
        <v>СЗУО</v>
      </c>
      <c r="D16" s="16" t="str">
        <f>(регистрация!D16)</f>
        <v>ДТДМ "Хорошево"</v>
      </c>
      <c r="E16" s="16" t="str">
        <f>(регистрация!E16)</f>
        <v>Ермилов А.М.</v>
      </c>
      <c r="F16" s="10">
        <v>12</v>
      </c>
      <c r="G16" s="10">
        <v>6</v>
      </c>
      <c r="H16" s="10">
        <v>82</v>
      </c>
    </row>
    <row r="17" spans="1:8" ht="18" customHeight="1">
      <c r="A17" s="4">
        <v>10</v>
      </c>
      <c r="B17" s="16" t="str">
        <f>(регистрация!B17)</f>
        <v>Гадкий Утенок - 3</v>
      </c>
      <c r="C17" s="16" t="str">
        <f>(регистрация!C17)</f>
        <v>СЗУО</v>
      </c>
      <c r="D17" s="16" t="str">
        <f>(регистрация!D17)</f>
        <v>ЦВР "Митино"</v>
      </c>
      <c r="E17" s="16" t="str">
        <f>(регистрация!E17)</f>
        <v>Кравцова А.</v>
      </c>
      <c r="F17" s="10">
        <v>0</v>
      </c>
      <c r="G17" s="10">
        <v>20</v>
      </c>
      <c r="H17" s="10">
        <v>80</v>
      </c>
    </row>
    <row r="20" spans="1:8" ht="15">
      <c r="A20" s="1" t="s">
        <v>33</v>
      </c>
      <c r="B20" s="1"/>
      <c r="C20" s="1"/>
      <c r="D20" s="1"/>
      <c r="E20" s="2" t="s">
        <v>34</v>
      </c>
      <c r="F20" s="1"/>
      <c r="G20" s="1"/>
      <c r="H20" s="1"/>
    </row>
    <row r="21" ht="12.75">
      <c r="E21" s="11"/>
    </row>
    <row r="22" spans="1:8" ht="15">
      <c r="A22" s="1" t="s">
        <v>32</v>
      </c>
      <c r="B22" s="1"/>
      <c r="C22" s="1"/>
      <c r="D22" s="1"/>
      <c r="E22" s="2"/>
      <c r="F22" s="1"/>
      <c r="G22" s="1"/>
      <c r="H22" s="1"/>
    </row>
  </sheetData>
  <mergeCells count="9">
    <mergeCell ref="F6:F7"/>
    <mergeCell ref="H6:H7"/>
    <mergeCell ref="A3:H3"/>
    <mergeCell ref="D6:D7"/>
    <mergeCell ref="E6:E7"/>
    <mergeCell ref="A6:A7"/>
    <mergeCell ref="B6:B7"/>
    <mergeCell ref="C6:C7"/>
    <mergeCell ref="G6:G7"/>
  </mergeCells>
  <printOptions/>
  <pageMargins left="1.1811023622047245" right="0.3937007874015748" top="0.1968503937007874" bottom="0.7874015748031497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H17" sqref="H17"/>
    </sheetView>
  </sheetViews>
  <sheetFormatPr defaultColWidth="9.00390625" defaultRowHeight="12.75"/>
  <cols>
    <col min="2" max="2" width="11.125" style="0" bestFit="1" customWidth="1"/>
    <col min="4" max="4" width="17.875" style="0" customWidth="1"/>
    <col min="5" max="5" width="23.125" style="0" customWidth="1"/>
    <col min="6" max="6" width="16.00390625" style="0" customWidth="1"/>
    <col min="7" max="7" width="17.875" style="0" customWidth="1"/>
    <col min="8" max="8" width="20.375" style="0" customWidth="1"/>
  </cols>
  <sheetData>
    <row r="1" spans="1:8" ht="25.5">
      <c r="A1" s="5" t="s">
        <v>4</v>
      </c>
      <c r="B1" s="3"/>
      <c r="C1" s="3"/>
      <c r="D1" s="3"/>
      <c r="E1" s="3"/>
      <c r="F1" s="3"/>
      <c r="G1" s="3"/>
      <c r="H1" s="3"/>
    </row>
    <row r="2" ht="18">
      <c r="H2" s="6" t="s">
        <v>5</v>
      </c>
    </row>
    <row r="3" spans="1:8" ht="44.25" customHeight="1">
      <c r="A3" s="32" t="s">
        <v>48</v>
      </c>
      <c r="B3" s="32"/>
      <c r="C3" s="32"/>
      <c r="D3" s="32"/>
      <c r="E3" s="32"/>
      <c r="F3" s="32"/>
      <c r="G3" s="32"/>
      <c r="H3" s="32"/>
    </row>
    <row r="4" spans="1:8" ht="34.5" customHeight="1">
      <c r="A4" s="8"/>
      <c r="B4" s="8"/>
      <c r="C4" s="8"/>
      <c r="D4" s="8"/>
      <c r="F4" s="8" t="s">
        <v>49</v>
      </c>
      <c r="G4" s="8"/>
      <c r="H4" s="8"/>
    </row>
    <row r="5" ht="18.75" customHeight="1"/>
    <row r="6" spans="1:8" ht="15.75" customHeight="1">
      <c r="A6" s="30" t="s">
        <v>0</v>
      </c>
      <c r="B6" s="30" t="s">
        <v>1</v>
      </c>
      <c r="C6" s="30" t="s">
        <v>7</v>
      </c>
      <c r="D6" s="30" t="s">
        <v>8</v>
      </c>
      <c r="E6" s="30" t="s">
        <v>2</v>
      </c>
      <c r="F6" s="30" t="s">
        <v>27</v>
      </c>
      <c r="G6" s="30" t="s">
        <v>35</v>
      </c>
      <c r="H6" s="30" t="s">
        <v>31</v>
      </c>
    </row>
    <row r="7" spans="1:8" ht="15.75" customHeight="1">
      <c r="A7" s="31"/>
      <c r="B7" s="31"/>
      <c r="C7" s="31"/>
      <c r="D7" s="31"/>
      <c r="E7" s="31"/>
      <c r="F7" s="31"/>
      <c r="G7" s="31"/>
      <c r="H7" s="31"/>
    </row>
    <row r="8" spans="1:8" ht="18" customHeight="1">
      <c r="A8" s="4">
        <v>1</v>
      </c>
      <c r="B8" s="16">
        <f>(регистрация!B8)</f>
        <v>0</v>
      </c>
      <c r="C8" s="16" t="str">
        <f>(регистрация!C8)</f>
        <v>СУО</v>
      </c>
      <c r="D8" s="16" t="str">
        <f>(регистрация!D8)</f>
        <v>ЦВР</v>
      </c>
      <c r="E8" s="16" t="str">
        <f>(регистрация!E8)</f>
        <v>Чистякова М.В.</v>
      </c>
      <c r="F8" s="10"/>
      <c r="G8" s="10"/>
      <c r="H8" s="10"/>
    </row>
    <row r="9" spans="1:8" ht="18" customHeight="1">
      <c r="A9" s="4">
        <v>2</v>
      </c>
      <c r="B9" s="16">
        <f>(регистрация!B9)</f>
        <v>0</v>
      </c>
      <c r="C9" s="16" t="str">
        <f>(регистрация!C9)</f>
        <v>ЮВУО</v>
      </c>
      <c r="D9" s="16" t="str">
        <f>(регистрация!D9)</f>
        <v>шк. № 1043</v>
      </c>
      <c r="E9" s="16" t="str">
        <f>(регистрация!E9)</f>
        <v>Соколов А.Н.</v>
      </c>
      <c r="F9" s="10"/>
      <c r="G9" s="10"/>
      <c r="H9" s="10"/>
    </row>
    <row r="10" spans="1:8" ht="18" customHeight="1">
      <c r="A10" s="4">
        <v>3</v>
      </c>
      <c r="B10" s="16">
        <f>(регистрация!B10)</f>
        <v>0</v>
      </c>
      <c r="C10" s="16" t="str">
        <f>(регистрация!C10)</f>
        <v>ЮВУО</v>
      </c>
      <c r="D10" s="16" t="str">
        <f>(регистрация!D10)</f>
        <v>ШК. № 1040</v>
      </c>
      <c r="E10" s="16" t="str">
        <f>(регистрация!E10)</f>
        <v>Мокрушин С.А.</v>
      </c>
      <c r="F10" s="10"/>
      <c r="G10" s="10"/>
      <c r="H10" s="10"/>
    </row>
    <row r="11" spans="1:8" ht="18" customHeight="1">
      <c r="A11" s="4">
        <v>4</v>
      </c>
      <c r="B11" s="16" t="str">
        <f>(регистрация!B11)</f>
        <v>Смена</v>
      </c>
      <c r="C11" s="16" t="str">
        <f>(регистрация!C11)</f>
        <v>ЮУО</v>
      </c>
      <c r="D11" s="16" t="str">
        <f>(регистрация!D11)</f>
        <v>ДДЮТЭ</v>
      </c>
      <c r="E11" s="16" t="str">
        <f>(регистрация!E11)</f>
        <v>Устинов С.В.</v>
      </c>
      <c r="F11" s="10"/>
      <c r="G11" s="10"/>
      <c r="H11" s="10"/>
    </row>
    <row r="12" spans="1:8" ht="18" customHeight="1">
      <c r="A12" s="4">
        <v>5</v>
      </c>
      <c r="B12" s="16" t="str">
        <f>(регистрация!B12)</f>
        <v>ГУ - the best</v>
      </c>
      <c r="C12" s="16" t="str">
        <f>(регистрация!C12)</f>
        <v>СЗУО</v>
      </c>
      <c r="D12" s="16" t="str">
        <f>(регистрация!D12)</f>
        <v>ЦВР "Митино"</v>
      </c>
      <c r="E12" s="16" t="str">
        <f>(регистрация!E12)</f>
        <v>Чегаева Т.В.</v>
      </c>
      <c r="F12" s="10"/>
      <c r="G12" s="10"/>
      <c r="H12" s="10"/>
    </row>
    <row r="13" spans="1:8" ht="18" customHeight="1">
      <c r="A13" s="4">
        <v>6</v>
      </c>
      <c r="B13" s="16" t="str">
        <f>(регистрация!B13)</f>
        <v>Эдельвейс</v>
      </c>
      <c r="C13" s="16" t="str">
        <f>(регистрация!C13)</f>
        <v>ЮУО</v>
      </c>
      <c r="D13" s="16" t="str">
        <f>(регистрация!D13)</f>
        <v>ЦДЮТЭ</v>
      </c>
      <c r="E13" s="16" t="str">
        <f>(регистрация!E13)</f>
        <v>Ольховская</v>
      </c>
      <c r="F13" s="10"/>
      <c r="G13" s="10"/>
      <c r="H13" s="10"/>
    </row>
    <row r="14" spans="1:8" ht="18" customHeight="1">
      <c r="A14" s="4">
        <v>7</v>
      </c>
      <c r="B14" s="16" t="str">
        <f>(регистрация!B14)</f>
        <v>Эверест</v>
      </c>
      <c r="C14" s="16" t="str">
        <f>(регистрация!C14)</f>
        <v>СЗУО</v>
      </c>
      <c r="D14" s="16" t="str">
        <f>(регистрация!D14)</f>
        <v>гимн. 1515</v>
      </c>
      <c r="E14" s="16" t="str">
        <f>(регистрация!E14)</f>
        <v>Назаров М.В.</v>
      </c>
      <c r="F14" s="10"/>
      <c r="G14" s="10"/>
      <c r="H14" s="10"/>
    </row>
    <row r="15" spans="1:8" ht="18" customHeight="1">
      <c r="A15" s="4">
        <v>8</v>
      </c>
      <c r="B15" s="16" t="str">
        <f>(регистрация!B15)</f>
        <v>Эверест</v>
      </c>
      <c r="C15" s="16" t="str">
        <f>(регистрация!C15)</f>
        <v>СЗУО</v>
      </c>
      <c r="D15" s="16" t="str">
        <f>(регистрация!D15)</f>
        <v>ДТДМ "Хорошево"</v>
      </c>
      <c r="E15" s="16" t="str">
        <f>(регистрация!E15)</f>
        <v>Иваненков В.Г.</v>
      </c>
      <c r="F15" s="10"/>
      <c r="G15" s="10"/>
      <c r="H15" s="10"/>
    </row>
    <row r="16" spans="1:8" ht="18" customHeight="1">
      <c r="A16" s="4">
        <v>9</v>
      </c>
      <c r="B16" s="16">
        <f>(регистрация!B16)</f>
        <v>0</v>
      </c>
      <c r="C16" s="16" t="str">
        <f>(регистрация!C16)</f>
        <v>СЗУО</v>
      </c>
      <c r="D16" s="16" t="str">
        <f>(регистрация!D16)</f>
        <v>ДТДМ "Хорошево"</v>
      </c>
      <c r="E16" s="16" t="str">
        <f>(регистрация!E16)</f>
        <v>Ермилов А.М.</v>
      </c>
      <c r="F16" s="10"/>
      <c r="G16" s="10"/>
      <c r="H16" s="10"/>
    </row>
    <row r="17" spans="1:8" ht="18" customHeight="1">
      <c r="A17" s="4">
        <v>10</v>
      </c>
      <c r="B17" s="16" t="str">
        <f>(регистрация!B17)</f>
        <v>Гадкий Утенок - 3</v>
      </c>
      <c r="C17" s="16" t="str">
        <f>(регистрация!C17)</f>
        <v>СЗУО</v>
      </c>
      <c r="D17" s="16" t="str">
        <f>(регистрация!D17)</f>
        <v>ЦВР "Митино"</v>
      </c>
      <c r="E17" s="16" t="str">
        <f>(регистрация!E17)</f>
        <v>Кравцова А.</v>
      </c>
      <c r="F17" s="10"/>
      <c r="G17" s="10"/>
      <c r="H17" s="10"/>
    </row>
    <row r="20" spans="1:8" ht="15">
      <c r="A20" s="1" t="s">
        <v>33</v>
      </c>
      <c r="B20" s="1"/>
      <c r="C20" s="1"/>
      <c r="D20" s="1"/>
      <c r="E20" s="2" t="s">
        <v>34</v>
      </c>
      <c r="F20" s="1"/>
      <c r="G20" s="1"/>
      <c r="H20" s="1"/>
    </row>
    <row r="21" ht="12.75">
      <c r="E21" s="11"/>
    </row>
    <row r="22" spans="1:8" ht="15">
      <c r="A22" s="1" t="s">
        <v>32</v>
      </c>
      <c r="B22" s="1"/>
      <c r="C22" s="1"/>
      <c r="D22" s="1"/>
      <c r="E22" s="2"/>
      <c r="F22" s="1"/>
      <c r="G22" s="1"/>
      <c r="H22" s="1"/>
    </row>
  </sheetData>
  <mergeCells count="9">
    <mergeCell ref="F6:F7"/>
    <mergeCell ref="H6:H7"/>
    <mergeCell ref="A3:H3"/>
    <mergeCell ref="D6:D7"/>
    <mergeCell ref="E6:E7"/>
    <mergeCell ref="A6:A7"/>
    <mergeCell ref="B6:B7"/>
    <mergeCell ref="C6:C7"/>
    <mergeCell ref="G6:G7"/>
  </mergeCells>
  <printOptions/>
  <pageMargins left="1.1811023622047245" right="0.3937007874015748" top="0.1968503937007874" bottom="0.7874015748031497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 topLeftCell="A1">
      <selection activeCell="A4" sqref="A4:R4"/>
    </sheetView>
  </sheetViews>
  <sheetFormatPr defaultColWidth="9.00390625" defaultRowHeight="12.75"/>
  <cols>
    <col min="1" max="1" width="5.00390625" style="0" customWidth="1"/>
    <col min="2" max="2" width="11.875" style="11" customWidth="1"/>
    <col min="3" max="3" width="9.00390625" style="0" customWidth="1"/>
    <col min="4" max="4" width="16.875" style="0" bestFit="1" customWidth="1"/>
    <col min="5" max="5" width="20.75390625" style="0" bestFit="1" customWidth="1"/>
    <col min="6" max="18" width="5.375" style="22" customWidth="1"/>
    <col min="19" max="19" width="10.75390625" style="0" customWidth="1"/>
  </cols>
  <sheetData>
    <row r="1" spans="1:18" s="1" customFormat="1" ht="42" customHeight="1">
      <c r="A1" s="40" t="s">
        <v>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ht="12.75" hidden="1"/>
    <row r="3" ht="18">
      <c r="K3" s="25" t="s">
        <v>5</v>
      </c>
    </row>
    <row r="4" spans="1:18" s="8" customFormat="1" ht="23.25">
      <c r="A4" s="32" t="s">
        <v>50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ht="10.5" customHeight="1"/>
    <row r="6" spans="1:18" s="7" customFormat="1" ht="108.75" customHeight="1">
      <c r="A6" s="12" t="s">
        <v>0</v>
      </c>
      <c r="B6" s="28" t="s">
        <v>1</v>
      </c>
      <c r="C6" s="12" t="s">
        <v>7</v>
      </c>
      <c r="D6" s="12" t="s">
        <v>8</v>
      </c>
      <c r="E6" s="12" t="s">
        <v>2</v>
      </c>
      <c r="F6" s="15" t="s">
        <v>51</v>
      </c>
      <c r="G6" s="15" t="s">
        <v>52</v>
      </c>
      <c r="H6" s="15" t="s">
        <v>53</v>
      </c>
      <c r="I6" s="15" t="s">
        <v>54</v>
      </c>
      <c r="J6" s="15" t="s">
        <v>42</v>
      </c>
      <c r="K6" s="15" t="s">
        <v>45</v>
      </c>
      <c r="L6" s="15" t="s">
        <v>44</v>
      </c>
      <c r="M6" s="15" t="s">
        <v>46</v>
      </c>
      <c r="N6" s="15" t="s">
        <v>90</v>
      </c>
      <c r="O6" s="15" t="s">
        <v>55</v>
      </c>
      <c r="P6" s="15" t="s">
        <v>64</v>
      </c>
      <c r="Q6" s="15" t="s">
        <v>31</v>
      </c>
      <c r="R6" s="15" t="s">
        <v>56</v>
      </c>
    </row>
    <row r="7" spans="1:18" ht="18" customHeight="1">
      <c r="A7" s="4">
        <v>8</v>
      </c>
      <c r="B7" s="29" t="str">
        <f>(регистрация!B15)</f>
        <v>Эверест</v>
      </c>
      <c r="C7" s="16" t="str">
        <f>(регистрация!C15)</f>
        <v>СЗУО</v>
      </c>
      <c r="D7" s="16" t="str">
        <f>(регистрация!D15)</f>
        <v>ДТДМ "Хорошево"</v>
      </c>
      <c r="E7" s="16" t="str">
        <f>(регистрация!E15)</f>
        <v>Иваненков В.Г.</v>
      </c>
      <c r="F7" s="26">
        <f>(системы!H15)</f>
        <v>29</v>
      </c>
      <c r="G7" s="27">
        <f>(перила!H15)</f>
        <v>88</v>
      </c>
      <c r="H7" s="27">
        <f>(лавина!H15)</f>
        <v>60</v>
      </c>
      <c r="I7" s="27">
        <f>(поиск!H15)</f>
        <v>40</v>
      </c>
      <c r="J7" s="27">
        <f>(ледоруб!H15)</f>
        <v>17</v>
      </c>
      <c r="K7" s="27">
        <f>(берг!H15)</f>
        <v>100</v>
      </c>
      <c r="L7" s="27">
        <f>(надевание!H15)</f>
        <v>30</v>
      </c>
      <c r="M7" s="27">
        <f>(кошки!H15)</f>
        <v>57</v>
      </c>
      <c r="N7" s="27">
        <f>(тройка!H15)</f>
        <v>94</v>
      </c>
      <c r="O7" s="27">
        <f>(двойка!H15)</f>
        <v>0</v>
      </c>
      <c r="P7" s="27">
        <f>(финиш!L15)</f>
        <v>0</v>
      </c>
      <c r="Q7" s="24">
        <f aca="true" t="shared" si="0" ref="Q7:Q16">SUM(F7:P7)</f>
        <v>515</v>
      </c>
      <c r="R7" s="24">
        <v>1</v>
      </c>
    </row>
    <row r="8" spans="1:18" ht="18" customHeight="1">
      <c r="A8" s="4">
        <v>9</v>
      </c>
      <c r="B8" s="29"/>
      <c r="C8" s="16" t="str">
        <f>(регистрация!C16)</f>
        <v>СЗУО</v>
      </c>
      <c r="D8" s="16" t="str">
        <f>(регистрация!D16)</f>
        <v>ДТДМ "Хорошево"</v>
      </c>
      <c r="E8" s="16" t="str">
        <f>(регистрация!E16)</f>
        <v>Ермилов А.М.</v>
      </c>
      <c r="F8" s="26">
        <f>(системы!H16)</f>
        <v>30</v>
      </c>
      <c r="G8" s="27">
        <f>(перила!H16)</f>
        <v>93</v>
      </c>
      <c r="H8" s="27">
        <f>(лавина!H16)</f>
        <v>59</v>
      </c>
      <c r="I8" s="27">
        <f>(поиск!H16)</f>
        <v>40</v>
      </c>
      <c r="J8" s="27">
        <f>(ледоруб!H16)</f>
        <v>30</v>
      </c>
      <c r="K8" s="27">
        <f>(берг!H16)</f>
        <v>90</v>
      </c>
      <c r="L8" s="27">
        <f>(надевание!H16)</f>
        <v>30</v>
      </c>
      <c r="M8" s="27">
        <f>(кошки!H16)</f>
        <v>60</v>
      </c>
      <c r="N8" s="27">
        <f>(тройка!H16)</f>
        <v>82</v>
      </c>
      <c r="O8" s="27">
        <f>(двойка!H16)</f>
        <v>0</v>
      </c>
      <c r="P8" s="27">
        <f>(финиш!L16)</f>
        <v>0</v>
      </c>
      <c r="Q8" s="24">
        <f t="shared" si="0"/>
        <v>514</v>
      </c>
      <c r="R8" s="24">
        <v>2</v>
      </c>
    </row>
    <row r="9" spans="1:18" ht="18" customHeight="1">
      <c r="A9" s="4">
        <v>4</v>
      </c>
      <c r="B9" s="29" t="str">
        <f>(регистрация!B11)</f>
        <v>Смена</v>
      </c>
      <c r="C9" s="16" t="str">
        <f>(регистрация!C11)</f>
        <v>ЮУО</v>
      </c>
      <c r="D9" s="16" t="str">
        <f>(регистрация!D11)</f>
        <v>ДДЮТЭ</v>
      </c>
      <c r="E9" s="16" t="str">
        <f>(регистрация!E11)</f>
        <v>Устинов С.В.</v>
      </c>
      <c r="F9" s="26">
        <f>(системы!H11)</f>
        <v>30</v>
      </c>
      <c r="G9" s="27">
        <f>(перила!H11)</f>
        <v>97</v>
      </c>
      <c r="H9" s="27">
        <f>(лавина!H11)</f>
        <v>59</v>
      </c>
      <c r="I9" s="27">
        <f>(поиск!H11)</f>
        <v>40</v>
      </c>
      <c r="J9" s="27">
        <f>(ледоруб!H11)</f>
        <v>10</v>
      </c>
      <c r="K9" s="27">
        <f>(берг!H11)</f>
        <v>99</v>
      </c>
      <c r="L9" s="27">
        <f>(надевание!H11)</f>
        <v>30</v>
      </c>
      <c r="M9" s="27">
        <f>(кошки!H11)</f>
        <v>57</v>
      </c>
      <c r="N9" s="27">
        <f>(тройка!H11)</f>
        <v>88</v>
      </c>
      <c r="O9" s="27">
        <f>(двойка!H11)</f>
        <v>0</v>
      </c>
      <c r="P9" s="27">
        <f>(финиш!L11)</f>
        <v>0</v>
      </c>
      <c r="Q9" s="24">
        <f t="shared" si="0"/>
        <v>510</v>
      </c>
      <c r="R9" s="24">
        <v>3</v>
      </c>
    </row>
    <row r="10" spans="1:18" ht="18" customHeight="1">
      <c r="A10" s="4">
        <v>1</v>
      </c>
      <c r="B10" s="29"/>
      <c r="C10" s="16" t="str">
        <f>(регистрация!C8)</f>
        <v>СУО</v>
      </c>
      <c r="D10" s="16" t="str">
        <f>(регистрация!D8)</f>
        <v>ЦВР</v>
      </c>
      <c r="E10" s="16" t="str">
        <f>(регистрация!E8)</f>
        <v>Чистякова М.В.</v>
      </c>
      <c r="F10" s="26">
        <f>(системы!H8)</f>
        <v>30</v>
      </c>
      <c r="G10" s="27">
        <f>(перила!H8)</f>
        <v>100</v>
      </c>
      <c r="H10" s="27">
        <f>(лавина!H8)</f>
        <v>60</v>
      </c>
      <c r="I10" s="27">
        <f>(поиск!H8)</f>
        <v>40</v>
      </c>
      <c r="J10" s="27">
        <f>(ледоруб!H8)</f>
        <v>0</v>
      </c>
      <c r="K10" s="27">
        <f>(берг!H8)</f>
        <v>94</v>
      </c>
      <c r="L10" s="27">
        <f>(надевание!H8)</f>
        <v>30</v>
      </c>
      <c r="M10" s="27">
        <f>(кошки!H8)</f>
        <v>54</v>
      </c>
      <c r="N10" s="27">
        <f>(тройка!H8)</f>
        <v>91</v>
      </c>
      <c r="O10" s="27">
        <f>(двойка!H8)</f>
        <v>0</v>
      </c>
      <c r="P10" s="27">
        <f>(финиш!L8)</f>
        <v>0</v>
      </c>
      <c r="Q10" s="24">
        <f t="shared" si="0"/>
        <v>499</v>
      </c>
      <c r="R10" s="24">
        <v>4</v>
      </c>
    </row>
    <row r="11" spans="1:18" ht="18" customHeight="1">
      <c r="A11" s="4">
        <v>5</v>
      </c>
      <c r="B11" s="29"/>
      <c r="C11" s="16" t="str">
        <f>(регистрация!C12)</f>
        <v>СЗУО</v>
      </c>
      <c r="D11" s="16" t="str">
        <f>(регистрация!D12)</f>
        <v>ЦВР "Митино"</v>
      </c>
      <c r="E11" s="16" t="str">
        <f>(регистрация!E12)</f>
        <v>Чегаева Т.В.</v>
      </c>
      <c r="F11" s="26">
        <f>(системы!H12)</f>
        <v>30</v>
      </c>
      <c r="G11" s="27">
        <f>(перила!H12)</f>
        <v>90</v>
      </c>
      <c r="H11" s="27">
        <f>(лавина!H12)</f>
        <v>55</v>
      </c>
      <c r="I11" s="27">
        <f>(поиск!H12)</f>
        <v>40</v>
      </c>
      <c r="J11" s="27">
        <f>(ледоруб!H12)</f>
        <v>30</v>
      </c>
      <c r="K11" s="27">
        <f>(берг!H12)</f>
        <v>98</v>
      </c>
      <c r="L11" s="27">
        <f>(надевание!H12)</f>
        <v>30</v>
      </c>
      <c r="M11" s="27">
        <f>(кошки!H12)</f>
        <v>42</v>
      </c>
      <c r="N11" s="27">
        <f>(тройка!H12)</f>
        <v>82</v>
      </c>
      <c r="O11" s="27">
        <f>(двойка!H12)</f>
        <v>0</v>
      </c>
      <c r="P11" s="27">
        <f>(финиш!L12)</f>
        <v>0</v>
      </c>
      <c r="Q11" s="24">
        <f t="shared" si="0"/>
        <v>497</v>
      </c>
      <c r="R11" s="24">
        <v>5</v>
      </c>
    </row>
    <row r="12" spans="1:18" ht="18" customHeight="1">
      <c r="A12" s="4">
        <v>2</v>
      </c>
      <c r="B12" s="29"/>
      <c r="C12" s="16" t="str">
        <f>(регистрация!C9)</f>
        <v>ЮВУО</v>
      </c>
      <c r="D12" s="16" t="str">
        <f>(регистрация!D9)</f>
        <v>шк. № 1043</v>
      </c>
      <c r="E12" s="16" t="str">
        <f>(регистрация!E9)</f>
        <v>Соколов А.Н.</v>
      </c>
      <c r="F12" s="26">
        <f>(системы!H9)</f>
        <v>30</v>
      </c>
      <c r="G12" s="27">
        <f>(перила!H9)</f>
        <v>95</v>
      </c>
      <c r="H12" s="27">
        <f>(лавина!H9)</f>
        <v>60</v>
      </c>
      <c r="I12" s="27">
        <f>(поиск!H9)</f>
        <v>40</v>
      </c>
      <c r="J12" s="27">
        <f>(ледоруб!H9)</f>
        <v>17</v>
      </c>
      <c r="K12" s="27">
        <f>(берг!H9)</f>
        <v>88</v>
      </c>
      <c r="L12" s="27">
        <f>(надевание!H9)</f>
        <v>30</v>
      </c>
      <c r="M12" s="27">
        <f>(кошки!H9)</f>
        <v>42</v>
      </c>
      <c r="N12" s="27">
        <f>(тройка!H9)</f>
        <v>76</v>
      </c>
      <c r="O12" s="27">
        <f>(двойка!H9)</f>
        <v>0</v>
      </c>
      <c r="P12" s="27">
        <f>(финиш!L9)</f>
        <v>0</v>
      </c>
      <c r="Q12" s="24">
        <f t="shared" si="0"/>
        <v>478</v>
      </c>
      <c r="R12" s="24">
        <v>6</v>
      </c>
    </row>
    <row r="13" spans="1:18" ht="18" customHeight="1">
      <c r="A13" s="4">
        <v>10</v>
      </c>
      <c r="B13" s="29" t="str">
        <f>(регистрация!B17)</f>
        <v>Гадкий Утенок - 3</v>
      </c>
      <c r="C13" s="16" t="str">
        <f>(регистрация!C17)</f>
        <v>СЗУО</v>
      </c>
      <c r="D13" s="16" t="str">
        <f>(регистрация!D17)</f>
        <v>ЦВР "Митино"</v>
      </c>
      <c r="E13" s="16" t="str">
        <f>(регистрация!E17)</f>
        <v>Кравцова А.</v>
      </c>
      <c r="F13" s="26">
        <f>(системы!H17)</f>
        <v>28</v>
      </c>
      <c r="G13" s="27">
        <f>(перила!H17)</f>
        <v>97</v>
      </c>
      <c r="H13" s="27">
        <f>(лавина!H17)</f>
        <v>32</v>
      </c>
      <c r="I13" s="27">
        <f>(поиск!H17)</f>
        <v>37</v>
      </c>
      <c r="J13" s="27">
        <f>(ледоруб!H17)</f>
        <v>10</v>
      </c>
      <c r="K13" s="27">
        <f>(берг!H17)</f>
        <v>93</v>
      </c>
      <c r="L13" s="27">
        <f>(надевание!H17)</f>
        <v>30</v>
      </c>
      <c r="M13" s="27">
        <f>(кошки!H17)</f>
        <v>45</v>
      </c>
      <c r="N13" s="27">
        <f>(тройка!H17)</f>
        <v>80</v>
      </c>
      <c r="O13" s="27">
        <f>(двойка!H17)</f>
        <v>0</v>
      </c>
      <c r="P13" s="27">
        <f>(финиш!L17)</f>
        <v>0</v>
      </c>
      <c r="Q13" s="24">
        <f t="shared" si="0"/>
        <v>452</v>
      </c>
      <c r="R13" s="24">
        <v>7</v>
      </c>
    </row>
    <row r="14" spans="1:18" ht="18" customHeight="1">
      <c r="A14" s="4">
        <v>6</v>
      </c>
      <c r="B14" s="29" t="str">
        <f>(регистрация!B13)</f>
        <v>Эдельвейс</v>
      </c>
      <c r="C14" s="16" t="str">
        <f>(регистрация!C13)</f>
        <v>ЮУО</v>
      </c>
      <c r="D14" s="16" t="str">
        <f>(регистрация!D13)</f>
        <v>ЦДЮТЭ</v>
      </c>
      <c r="E14" s="16" t="str">
        <f>(регистрация!E13)</f>
        <v>Ольховская</v>
      </c>
      <c r="F14" s="26">
        <f>(системы!H13)</f>
        <v>29</v>
      </c>
      <c r="G14" s="27">
        <f>(перила!H13)</f>
        <v>100</v>
      </c>
      <c r="H14" s="27">
        <f>(лавина!H13)</f>
        <v>54</v>
      </c>
      <c r="I14" s="27">
        <f>(поиск!H13)</f>
        <v>40</v>
      </c>
      <c r="J14" s="27">
        <f>(ледоруб!H13)</f>
        <v>24</v>
      </c>
      <c r="K14" s="27">
        <f>(берг!H13)</f>
        <v>0</v>
      </c>
      <c r="L14" s="27">
        <f>(надевание!H13)</f>
        <v>30</v>
      </c>
      <c r="M14" s="27">
        <f>(кошки!H13)</f>
        <v>60</v>
      </c>
      <c r="N14" s="27">
        <f>(тройка!H13)</f>
        <v>78</v>
      </c>
      <c r="O14" s="27">
        <f>(двойка!H13)</f>
        <v>0</v>
      </c>
      <c r="P14" s="27">
        <f>(финиш!L13)</f>
        <v>0</v>
      </c>
      <c r="Q14" s="24">
        <f t="shared" si="0"/>
        <v>415</v>
      </c>
      <c r="R14" s="24">
        <v>8</v>
      </c>
    </row>
    <row r="15" spans="1:18" ht="18" customHeight="1">
      <c r="A15" s="4">
        <v>3</v>
      </c>
      <c r="B15" s="29"/>
      <c r="C15" s="16" t="str">
        <f>(регистрация!C10)</f>
        <v>ЮВУО</v>
      </c>
      <c r="D15" s="16" t="str">
        <f>(регистрация!D10)</f>
        <v>ШК. № 1040</v>
      </c>
      <c r="E15" s="16" t="str">
        <f>(регистрация!E10)</f>
        <v>Мокрушин С.А.</v>
      </c>
      <c r="F15" s="26">
        <f>(системы!H10)</f>
        <v>30</v>
      </c>
      <c r="G15" s="27">
        <f>(перила!H10)</f>
        <v>87</v>
      </c>
      <c r="H15" s="27">
        <f>(лавина!H10)</f>
        <v>57</v>
      </c>
      <c r="I15" s="27">
        <f>(поиск!H10)</f>
        <v>40</v>
      </c>
      <c r="J15" s="27">
        <f>(ледоруб!H10)</f>
        <v>7</v>
      </c>
      <c r="K15" s="27">
        <f>(берг!H10)</f>
        <v>0</v>
      </c>
      <c r="L15" s="27">
        <f>(надевание!H10)</f>
        <v>30</v>
      </c>
      <c r="M15" s="27">
        <f>(кошки!H10)</f>
        <v>51</v>
      </c>
      <c r="N15" s="27">
        <f>(тройка!H10)</f>
        <v>97</v>
      </c>
      <c r="O15" s="27">
        <f>(двойка!H10)</f>
        <v>0</v>
      </c>
      <c r="P15" s="27">
        <f>(финиш!L10)</f>
        <v>0</v>
      </c>
      <c r="Q15" s="24">
        <f t="shared" si="0"/>
        <v>399</v>
      </c>
      <c r="R15" s="24">
        <v>9</v>
      </c>
    </row>
    <row r="16" spans="1:18" ht="18" customHeight="1">
      <c r="A16" s="4">
        <v>7</v>
      </c>
      <c r="B16" s="29" t="str">
        <f>(регистрация!B14)</f>
        <v>Эверест</v>
      </c>
      <c r="C16" s="16" t="str">
        <f>(регистрация!C14)</f>
        <v>СЗУО</v>
      </c>
      <c r="D16" s="16" t="str">
        <f>(регистрация!D14)</f>
        <v>гимн. 1515</v>
      </c>
      <c r="E16" s="16" t="str">
        <f>(регистрация!E14)</f>
        <v>Назаров М.В.</v>
      </c>
      <c r="F16" s="26">
        <f>(системы!H14)</f>
        <v>30</v>
      </c>
      <c r="G16" s="27">
        <f>(перила!H14)</f>
        <v>91</v>
      </c>
      <c r="H16" s="27">
        <f>(лавина!H14)</f>
        <v>52</v>
      </c>
      <c r="I16" s="27">
        <f>(поиск!H14)</f>
        <v>36</v>
      </c>
      <c r="J16" s="27">
        <f>(ледоруб!H14)</f>
        <v>17</v>
      </c>
      <c r="K16" s="27">
        <f>(берг!H14)</f>
        <v>0</v>
      </c>
      <c r="L16" s="27">
        <f>(надевание!H14)</f>
        <v>30</v>
      </c>
      <c r="M16" s="27">
        <f>(кошки!H14)</f>
        <v>54</v>
      </c>
      <c r="N16" s="27">
        <f>(тройка!H14)</f>
        <v>89</v>
      </c>
      <c r="O16" s="27">
        <f>(двойка!H14)</f>
        <v>0</v>
      </c>
      <c r="P16" s="27">
        <f>(финиш!L14)</f>
        <v>0</v>
      </c>
      <c r="Q16" s="24">
        <f t="shared" si="0"/>
        <v>399</v>
      </c>
      <c r="R16" s="24">
        <v>9</v>
      </c>
    </row>
    <row r="18" spans="6:8" ht="15">
      <c r="F18" s="23"/>
      <c r="G18" s="23"/>
      <c r="H18" s="23"/>
    </row>
    <row r="19" spans="1:18" s="1" customFormat="1" ht="15">
      <c r="A19" s="1" t="s">
        <v>10</v>
      </c>
      <c r="B19" s="2"/>
      <c r="E19" s="2" t="s">
        <v>13</v>
      </c>
      <c r="F19" s="22"/>
      <c r="G19" s="22"/>
      <c r="H19" s="22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5:8" ht="15">
      <c r="E20" s="11"/>
      <c r="F20" s="23"/>
      <c r="G20" s="23"/>
      <c r="H20" s="23"/>
    </row>
    <row r="21" spans="1:18" s="1" customFormat="1" ht="15">
      <c r="A21" s="1" t="s">
        <v>11</v>
      </c>
      <c r="B21" s="2"/>
      <c r="E21" s="2" t="s">
        <v>12</v>
      </c>
      <c r="F21" s="22"/>
      <c r="G21" s="22"/>
      <c r="H21" s="22"/>
      <c r="I21" s="23"/>
      <c r="J21" s="23"/>
      <c r="K21" s="23"/>
      <c r="L21" s="23"/>
      <c r="M21" s="23"/>
      <c r="N21" s="23"/>
      <c r="O21" s="23"/>
      <c r="P21" s="23"/>
      <c r="Q21" s="23"/>
      <c r="R21" s="23"/>
    </row>
  </sheetData>
  <mergeCells count="2">
    <mergeCell ref="A1:R1"/>
    <mergeCell ref="A4:R4"/>
  </mergeCells>
  <printOptions/>
  <pageMargins left="0.7874015748031497" right="0.1968503937007874" top="0.3937007874015748" bottom="0.7874015748031497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I22"/>
  <sheetViews>
    <sheetView workbookViewId="0" topLeftCell="A7">
      <selection activeCell="H34" sqref="H34"/>
    </sheetView>
  </sheetViews>
  <sheetFormatPr defaultColWidth="9.00390625" defaultRowHeight="12.75"/>
  <cols>
    <col min="1" max="1" width="18.25390625" style="0" customWidth="1"/>
    <col min="2" max="2" width="5.00390625" style="0" customWidth="1"/>
    <col min="3" max="3" width="11.875" style="0" customWidth="1"/>
    <col min="4" max="4" width="9.00390625" style="0" customWidth="1"/>
    <col min="5" max="5" width="16.375" style="0" customWidth="1"/>
    <col min="6" max="6" width="21.875" style="0" customWidth="1"/>
    <col min="7" max="7" width="14.875" style="0" customWidth="1"/>
    <col min="8" max="8" width="11.875" style="0" customWidth="1"/>
    <col min="9" max="9" width="15.125" style="0" customWidth="1"/>
  </cols>
  <sheetData>
    <row r="1" spans="2:9" s="1" customFormat="1" ht="42" customHeight="1">
      <c r="B1" s="40" t="s">
        <v>4</v>
      </c>
      <c r="C1" s="40"/>
      <c r="D1" s="40"/>
      <c r="E1" s="40"/>
      <c r="F1" s="40"/>
      <c r="G1" s="40"/>
      <c r="H1" s="40"/>
      <c r="I1" s="40"/>
    </row>
    <row r="2" ht="18">
      <c r="I2" s="6" t="s">
        <v>5</v>
      </c>
    </row>
    <row r="4" spans="2:9" s="8" customFormat="1" ht="23.25">
      <c r="B4" s="32" t="s">
        <v>58</v>
      </c>
      <c r="C4" s="32"/>
      <c r="D4" s="32"/>
      <c r="E4" s="32"/>
      <c r="F4" s="32"/>
      <c r="G4" s="32"/>
      <c r="H4" s="32"/>
      <c r="I4" s="32"/>
    </row>
    <row r="5" spans="2:6" s="8" customFormat="1" ht="23.25">
      <c r="B5" s="9"/>
      <c r="C5" s="9"/>
      <c r="D5" s="9"/>
      <c r="E5" s="9"/>
      <c r="F5" s="9"/>
    </row>
    <row r="6" ht="21" customHeight="1"/>
    <row r="7" spans="2:9" s="7" customFormat="1" ht="108.75" customHeight="1">
      <c r="B7" s="12" t="s">
        <v>0</v>
      </c>
      <c r="C7" s="12" t="s">
        <v>1</v>
      </c>
      <c r="D7" s="12" t="s">
        <v>7</v>
      </c>
      <c r="E7" s="12" t="s">
        <v>8</v>
      </c>
      <c r="F7" s="12" t="s">
        <v>2</v>
      </c>
      <c r="G7" s="14" t="s">
        <v>31</v>
      </c>
      <c r="H7" s="14" t="s">
        <v>56</v>
      </c>
      <c r="I7" s="14" t="s">
        <v>57</v>
      </c>
    </row>
    <row r="8" spans="2:9" ht="18" customHeight="1">
      <c r="B8" s="4">
        <v>1</v>
      </c>
      <c r="C8" s="16">
        <f>(регистрация!B8)</f>
        <v>0</v>
      </c>
      <c r="D8" s="16" t="str">
        <f>(регистрация!C8)</f>
        <v>СУО</v>
      </c>
      <c r="E8" s="16" t="str">
        <f>(регистрация!D8)</f>
        <v>ЦВР</v>
      </c>
      <c r="F8" s="16" t="str">
        <f>(регистрация!E8)</f>
        <v>Чистякова М.В.</v>
      </c>
      <c r="G8" s="17">
        <f>(сводный!Q7)</f>
        <v>515</v>
      </c>
      <c r="H8" s="17">
        <v>4</v>
      </c>
      <c r="I8" s="17">
        <v>150</v>
      </c>
    </row>
    <row r="9" spans="2:9" ht="18" customHeight="1">
      <c r="B9" s="4">
        <v>2</v>
      </c>
      <c r="C9" s="16">
        <f>(регистрация!B9)</f>
        <v>0</v>
      </c>
      <c r="D9" s="16" t="str">
        <f>(регистрация!C9)</f>
        <v>ЮВУО</v>
      </c>
      <c r="E9" s="16" t="str">
        <f>(регистрация!D9)</f>
        <v>шк. № 1043</v>
      </c>
      <c r="F9" s="16" t="str">
        <f>(регистрация!E9)</f>
        <v>Соколов А.Н.</v>
      </c>
      <c r="G9" s="17">
        <f>(сводный!Q8)</f>
        <v>514</v>
      </c>
      <c r="H9" s="17">
        <v>6</v>
      </c>
      <c r="I9" s="17">
        <v>144</v>
      </c>
    </row>
    <row r="10" spans="2:9" ht="18" customHeight="1">
      <c r="B10" s="4">
        <v>3</v>
      </c>
      <c r="C10" s="16">
        <f>(регистрация!B10)</f>
        <v>0</v>
      </c>
      <c r="D10" s="16" t="str">
        <f>(регистрация!C10)</f>
        <v>ЮВУО</v>
      </c>
      <c r="E10" s="16" t="str">
        <f>(регистрация!D10)</f>
        <v>ШК. № 1040</v>
      </c>
      <c r="F10" s="16" t="str">
        <f>(регистрация!E10)</f>
        <v>Мокрушин С.А.</v>
      </c>
      <c r="G10" s="17">
        <f>(сводный!Q9)</f>
        <v>510</v>
      </c>
      <c r="H10" s="17">
        <v>9</v>
      </c>
      <c r="I10" s="17">
        <v>120</v>
      </c>
    </row>
    <row r="11" spans="2:9" ht="18" customHeight="1">
      <c r="B11" s="4">
        <v>4</v>
      </c>
      <c r="C11" s="16" t="str">
        <f>(регистрация!B11)</f>
        <v>Смена</v>
      </c>
      <c r="D11" s="16" t="str">
        <f>(регистрация!C11)</f>
        <v>ЮУО</v>
      </c>
      <c r="E11" s="16" t="str">
        <f>(регистрация!D11)</f>
        <v>ДДЮТЭ</v>
      </c>
      <c r="F11" s="16" t="str">
        <f>(регистрация!E11)</f>
        <v>Устинов С.В.</v>
      </c>
      <c r="G11" s="17">
        <f>(сводный!Q10)</f>
        <v>499</v>
      </c>
      <c r="H11" s="17">
        <v>3</v>
      </c>
      <c r="I11" s="17">
        <v>153</v>
      </c>
    </row>
    <row r="12" spans="2:9" ht="18" customHeight="1">
      <c r="B12" s="4">
        <v>5</v>
      </c>
      <c r="C12" s="16" t="str">
        <f>(регистрация!B12)</f>
        <v>ГУ - the best</v>
      </c>
      <c r="D12" s="16" t="str">
        <f>(регистрация!C12)</f>
        <v>СЗУО</v>
      </c>
      <c r="E12" s="16" t="str">
        <f>(регистрация!D12)</f>
        <v>ЦВР "Митино"</v>
      </c>
      <c r="F12" s="16" t="str">
        <f>(регистрация!E12)</f>
        <v>Чегаева Т.В.</v>
      </c>
      <c r="G12" s="17">
        <f>(сводный!Q11)</f>
        <v>497</v>
      </c>
      <c r="H12" s="17">
        <v>5</v>
      </c>
      <c r="I12" s="17">
        <v>149</v>
      </c>
    </row>
    <row r="13" spans="2:9" ht="18" customHeight="1">
      <c r="B13" s="4">
        <v>6</v>
      </c>
      <c r="C13" s="16" t="str">
        <f>(регистрация!B13)</f>
        <v>Эдельвейс</v>
      </c>
      <c r="D13" s="16" t="str">
        <f>(регистрация!C13)</f>
        <v>ЮУО</v>
      </c>
      <c r="E13" s="16" t="str">
        <f>(регистрация!D13)</f>
        <v>ЦДЮТЭ</v>
      </c>
      <c r="F13" s="16" t="str">
        <f>(регистрация!E13)</f>
        <v>Ольховская</v>
      </c>
      <c r="G13" s="17">
        <f>(сводный!Q12)</f>
        <v>478</v>
      </c>
      <c r="H13" s="17">
        <v>8</v>
      </c>
      <c r="I13" s="17">
        <v>125</v>
      </c>
    </row>
    <row r="14" spans="2:9" ht="18" customHeight="1">
      <c r="B14" s="4">
        <v>7</v>
      </c>
      <c r="C14" s="16" t="str">
        <f>(регистрация!B14)</f>
        <v>Эверест</v>
      </c>
      <c r="D14" s="16" t="str">
        <f>(регистрация!C14)</f>
        <v>СЗУО</v>
      </c>
      <c r="E14" s="16" t="str">
        <f>(регистрация!D14)</f>
        <v>гимн. 1515</v>
      </c>
      <c r="F14" s="16" t="str">
        <f>(регистрация!E14)</f>
        <v>Назаров М.В.</v>
      </c>
      <c r="G14" s="17">
        <f>(сводный!Q13)</f>
        <v>452</v>
      </c>
      <c r="H14" s="17">
        <v>9</v>
      </c>
      <c r="I14" s="17">
        <v>120</v>
      </c>
    </row>
    <row r="15" spans="2:9" ht="18" customHeight="1">
      <c r="B15" s="4">
        <v>8</v>
      </c>
      <c r="C15" s="16" t="str">
        <f>(регистрация!B15)</f>
        <v>Эверест</v>
      </c>
      <c r="D15" s="16" t="str">
        <f>(регистрация!C15)</f>
        <v>СЗУО</v>
      </c>
      <c r="E15" s="16" t="str">
        <f>(регистрация!D15)</f>
        <v>ДТДМ "Хорошево"</v>
      </c>
      <c r="F15" s="16" t="str">
        <f>(регистрация!E15)</f>
        <v>Иваненков В.Г.</v>
      </c>
      <c r="G15" s="17">
        <f>(сводный!Q14)</f>
        <v>415</v>
      </c>
      <c r="H15" s="17">
        <v>1</v>
      </c>
      <c r="I15" s="17">
        <v>155</v>
      </c>
    </row>
    <row r="16" spans="2:9" ht="18" customHeight="1">
      <c r="B16" s="4">
        <v>9</v>
      </c>
      <c r="C16" s="16">
        <f>(регистрация!B16)</f>
        <v>0</v>
      </c>
      <c r="D16" s="16" t="str">
        <f>(регистрация!C16)</f>
        <v>СЗУО</v>
      </c>
      <c r="E16" s="16" t="str">
        <f>(регистрация!D16)</f>
        <v>ДТДМ "Хорошево"</v>
      </c>
      <c r="F16" s="16" t="str">
        <f>(регистрация!E16)</f>
        <v>Ермилов А.М.</v>
      </c>
      <c r="G16" s="17">
        <f>(сводный!Q15)</f>
        <v>399</v>
      </c>
      <c r="H16" s="17">
        <v>2</v>
      </c>
      <c r="I16" s="17">
        <v>154</v>
      </c>
    </row>
    <row r="17" spans="2:9" ht="18" customHeight="1">
      <c r="B17" s="4">
        <v>10</v>
      </c>
      <c r="C17" s="16" t="str">
        <f>(регистрация!B17)</f>
        <v>Гадкий Утенок - 3</v>
      </c>
      <c r="D17" s="16" t="str">
        <f>(регистрация!C17)</f>
        <v>СЗУО</v>
      </c>
      <c r="E17" s="16" t="str">
        <f>(регистрация!D17)</f>
        <v>ЦВР "Митино"</v>
      </c>
      <c r="F17" s="16" t="str">
        <f>(регистрация!E17)</f>
        <v>Кравцова А.</v>
      </c>
      <c r="G17" s="17">
        <f>(сводный!Q16)</f>
        <v>399</v>
      </c>
      <c r="H17" s="17">
        <v>7</v>
      </c>
      <c r="I17" s="17">
        <v>136</v>
      </c>
    </row>
    <row r="20" spans="2:6" s="1" customFormat="1" ht="15">
      <c r="B20" s="1" t="s">
        <v>10</v>
      </c>
      <c r="F20" s="2" t="s">
        <v>13</v>
      </c>
    </row>
    <row r="21" ht="12.75">
      <c r="F21" s="11"/>
    </row>
    <row r="22" spans="2:6" s="1" customFormat="1" ht="15">
      <c r="B22" s="1" t="s">
        <v>11</v>
      </c>
      <c r="F22" s="2" t="s">
        <v>12</v>
      </c>
    </row>
  </sheetData>
  <mergeCells count="2">
    <mergeCell ref="B4:I4"/>
    <mergeCell ref="B1:I1"/>
  </mergeCells>
  <printOptions/>
  <pageMargins left="0.7874015748031497" right="0.1968503937007874" top="0.3937007874015748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M24" sqref="M24"/>
    </sheetView>
  </sheetViews>
  <sheetFormatPr defaultColWidth="9.00390625" defaultRowHeight="12.75"/>
  <cols>
    <col min="1" max="1" width="8.00390625" style="0" customWidth="1"/>
    <col min="2" max="2" width="14.375" style="0" bestFit="1" customWidth="1"/>
    <col min="3" max="3" width="23.00390625" style="0" customWidth="1"/>
    <col min="4" max="6" width="0" style="0" hidden="1" customWidth="1"/>
    <col min="7" max="7" width="15.25390625" style="0" hidden="1" customWidth="1"/>
    <col min="8" max="8" width="14.375" style="0" customWidth="1"/>
    <col min="9" max="9" width="13.875" style="0" customWidth="1"/>
  </cols>
  <sheetData>
    <row r="1" spans="1:9" ht="38.25">
      <c r="A1" s="5" t="s">
        <v>4</v>
      </c>
      <c r="B1" s="3"/>
      <c r="C1" s="3"/>
      <c r="D1" s="3"/>
      <c r="E1" s="3"/>
      <c r="F1" s="3"/>
      <c r="G1" s="3"/>
      <c r="H1" s="3"/>
      <c r="I1" s="3"/>
    </row>
    <row r="3" ht="18">
      <c r="H3" s="6" t="s">
        <v>5</v>
      </c>
    </row>
    <row r="4" spans="1:9" ht="23.25">
      <c r="A4" s="32" t="s">
        <v>22</v>
      </c>
      <c r="B4" s="32"/>
      <c r="C4" s="32"/>
      <c r="D4" s="32"/>
      <c r="E4" s="32"/>
      <c r="F4" s="32"/>
      <c r="G4" s="32"/>
      <c r="H4" s="32"/>
      <c r="I4" s="32"/>
    </row>
    <row r="6" spans="1:9" ht="39" customHeight="1">
      <c r="A6" s="30" t="s">
        <v>0</v>
      </c>
      <c r="B6" s="30" t="s">
        <v>1</v>
      </c>
      <c r="C6" s="30" t="s">
        <v>2</v>
      </c>
      <c r="D6" s="33" t="s">
        <v>14</v>
      </c>
      <c r="E6" s="34"/>
      <c r="F6" s="35"/>
      <c r="G6" s="36" t="s">
        <v>20</v>
      </c>
      <c r="H6" s="36" t="s">
        <v>23</v>
      </c>
      <c r="I6" s="36" t="s">
        <v>15</v>
      </c>
    </row>
    <row r="7" spans="1:9" ht="78.75" customHeight="1">
      <c r="A7" s="31"/>
      <c r="B7" s="31"/>
      <c r="C7" s="31"/>
      <c r="D7" s="13" t="s">
        <v>3</v>
      </c>
      <c r="E7" s="13" t="s">
        <v>16</v>
      </c>
      <c r="F7" s="13" t="s">
        <v>17</v>
      </c>
      <c r="G7" s="37"/>
      <c r="H7" s="37"/>
      <c r="I7" s="37"/>
    </row>
    <row r="8" spans="1:9" ht="15.75" customHeight="1">
      <c r="A8" s="4">
        <v>1</v>
      </c>
      <c r="B8" s="16">
        <f>(регистрация!B8)</f>
        <v>0</v>
      </c>
      <c r="C8" s="16" t="str">
        <f>(регистрация!E8)</f>
        <v>Чистякова М.В.</v>
      </c>
      <c r="D8" s="10"/>
      <c r="E8" s="10"/>
      <c r="F8" s="10"/>
      <c r="G8" s="10"/>
      <c r="H8" s="20" t="s">
        <v>87</v>
      </c>
      <c r="I8" s="10"/>
    </row>
    <row r="9" spans="1:9" ht="15.75" customHeight="1">
      <c r="A9" s="4">
        <v>2</v>
      </c>
      <c r="B9" s="16">
        <f>(регистрация!B9)</f>
        <v>0</v>
      </c>
      <c r="C9" s="16" t="str">
        <f>(регистрация!E9)</f>
        <v>Соколов А.Н.</v>
      </c>
      <c r="D9" s="10"/>
      <c r="E9" s="10"/>
      <c r="F9" s="10"/>
      <c r="G9" s="10"/>
      <c r="H9" s="20" t="s">
        <v>87</v>
      </c>
      <c r="I9" s="10"/>
    </row>
    <row r="10" spans="1:9" ht="15.75" customHeight="1">
      <c r="A10" s="4">
        <v>3</v>
      </c>
      <c r="B10" s="16">
        <f>(регистрация!B10)</f>
        <v>0</v>
      </c>
      <c r="C10" s="16" t="str">
        <f>(регистрация!E10)</f>
        <v>Мокрушин С.А.</v>
      </c>
      <c r="D10" s="10"/>
      <c r="E10" s="10"/>
      <c r="F10" s="10"/>
      <c r="G10" s="10"/>
      <c r="H10" s="20" t="s">
        <v>87</v>
      </c>
      <c r="I10" s="10"/>
    </row>
    <row r="11" spans="1:9" ht="15.75" customHeight="1">
      <c r="A11" s="4">
        <v>4</v>
      </c>
      <c r="B11" s="16" t="str">
        <f>(регистрация!B11)</f>
        <v>Смена</v>
      </c>
      <c r="C11" s="16" t="str">
        <f>(регистрация!E11)</f>
        <v>Устинов С.В.</v>
      </c>
      <c r="D11" s="10"/>
      <c r="E11" s="10"/>
      <c r="F11" s="10"/>
      <c r="G11" s="10"/>
      <c r="H11" s="20" t="s">
        <v>87</v>
      </c>
      <c r="I11" s="10"/>
    </row>
    <row r="12" spans="1:9" ht="15.75" customHeight="1">
      <c r="A12" s="4">
        <v>5</v>
      </c>
      <c r="B12" s="16" t="str">
        <f>(регистрация!B12)</f>
        <v>ГУ - the best</v>
      </c>
      <c r="C12" s="16" t="str">
        <f>(регистрация!E12)</f>
        <v>Чегаева Т.В.</v>
      </c>
      <c r="D12" s="10"/>
      <c r="E12" s="10"/>
      <c r="F12" s="10"/>
      <c r="G12" s="10"/>
      <c r="H12" s="20" t="s">
        <v>87</v>
      </c>
      <c r="I12" s="10"/>
    </row>
    <row r="13" spans="1:9" ht="15.75" customHeight="1">
      <c r="A13" s="4">
        <v>6</v>
      </c>
      <c r="B13" s="16" t="str">
        <f>(регистрация!B13)</f>
        <v>Эдельвейс</v>
      </c>
      <c r="C13" s="16" t="str">
        <f>(регистрация!E13)</f>
        <v>Ольховская</v>
      </c>
      <c r="D13" s="10"/>
      <c r="E13" s="10"/>
      <c r="F13" s="10"/>
      <c r="G13" s="10"/>
      <c r="H13" s="20" t="s">
        <v>87</v>
      </c>
      <c r="I13" s="10"/>
    </row>
    <row r="14" spans="1:9" ht="15.75" customHeight="1">
      <c r="A14" s="4">
        <v>7</v>
      </c>
      <c r="B14" s="16" t="str">
        <f>(регистрация!B14)</f>
        <v>Эверест</v>
      </c>
      <c r="C14" s="16" t="str">
        <f>(регистрация!E14)</f>
        <v>Назаров М.В.</v>
      </c>
      <c r="D14" s="10"/>
      <c r="E14" s="10"/>
      <c r="F14" s="10"/>
      <c r="G14" s="10"/>
      <c r="H14" s="20" t="s">
        <v>87</v>
      </c>
      <c r="I14" s="10"/>
    </row>
    <row r="15" spans="1:9" ht="15.75" customHeight="1">
      <c r="A15" s="4">
        <v>8</v>
      </c>
      <c r="B15" s="16" t="str">
        <f>(регистрация!B15)</f>
        <v>Эверест</v>
      </c>
      <c r="C15" s="16" t="str">
        <f>(регистрация!E15)</f>
        <v>Иваненков В.Г.</v>
      </c>
      <c r="D15" s="10"/>
      <c r="E15" s="10"/>
      <c r="F15" s="10"/>
      <c r="G15" s="10"/>
      <c r="H15" s="20" t="s">
        <v>87</v>
      </c>
      <c r="I15" s="10"/>
    </row>
    <row r="16" spans="1:9" ht="15.75" customHeight="1">
      <c r="A16" s="4">
        <v>9</v>
      </c>
      <c r="B16" s="16">
        <f>(регистрация!B16)</f>
        <v>0</v>
      </c>
      <c r="C16" s="16" t="str">
        <f>(регистрация!E16)</f>
        <v>Ермилов А.М.</v>
      </c>
      <c r="D16" s="10"/>
      <c r="E16" s="10"/>
      <c r="F16" s="10"/>
      <c r="G16" s="10"/>
      <c r="H16" s="20" t="s">
        <v>87</v>
      </c>
      <c r="I16" s="10"/>
    </row>
    <row r="17" spans="1:9" ht="15.75" customHeight="1">
      <c r="A17" s="4">
        <v>10</v>
      </c>
      <c r="B17" s="16" t="str">
        <f>(регистрация!B17)</f>
        <v>Гадкий Утенок - 3</v>
      </c>
      <c r="C17" s="16" t="str">
        <f>(регистрация!E17)</f>
        <v>Кравцова А.</v>
      </c>
      <c r="D17" s="10"/>
      <c r="E17" s="10"/>
      <c r="F17" s="10"/>
      <c r="G17" s="10"/>
      <c r="H17" s="20" t="s">
        <v>87</v>
      </c>
      <c r="I17" s="10"/>
    </row>
    <row r="20" spans="1:9" ht="15">
      <c r="A20" s="1" t="s">
        <v>10</v>
      </c>
      <c r="B20" s="1"/>
      <c r="D20" s="2"/>
      <c r="E20" s="2" t="s">
        <v>13</v>
      </c>
      <c r="F20" s="1"/>
      <c r="G20" s="1"/>
      <c r="H20" s="1"/>
      <c r="I20" s="1"/>
    </row>
    <row r="21" spans="3:5" ht="12.75">
      <c r="C21" s="11"/>
      <c r="D21" s="11"/>
      <c r="E21" s="11"/>
    </row>
    <row r="22" spans="1:9" ht="15">
      <c r="A22" s="1" t="s">
        <v>11</v>
      </c>
      <c r="B22" s="1"/>
      <c r="D22" s="2"/>
      <c r="E22" s="2" t="s">
        <v>12</v>
      </c>
      <c r="F22" s="1"/>
      <c r="G22" s="1"/>
      <c r="H22" s="1"/>
      <c r="I22" s="1"/>
    </row>
  </sheetData>
  <mergeCells count="8">
    <mergeCell ref="A4:I4"/>
    <mergeCell ref="A6:A7"/>
    <mergeCell ref="B6:B7"/>
    <mergeCell ref="C6:C7"/>
    <mergeCell ref="D6:F6"/>
    <mergeCell ref="G6:G7"/>
    <mergeCell ref="H6:H7"/>
    <mergeCell ref="I6:I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L15" sqref="L15"/>
    </sheetView>
  </sheetViews>
  <sheetFormatPr defaultColWidth="9.00390625" defaultRowHeight="12.75"/>
  <cols>
    <col min="2" max="2" width="11.125" style="0" bestFit="1" customWidth="1"/>
    <col min="3" max="3" width="18.00390625" style="0" customWidth="1"/>
    <col min="4" max="6" width="0" style="0" hidden="1" customWidth="1"/>
    <col min="7" max="7" width="9.125" style="22" customWidth="1"/>
    <col min="9" max="9" width="0" style="0" hidden="1" customWidth="1"/>
    <col min="12" max="12" width="13.875" style="0" customWidth="1"/>
  </cols>
  <sheetData>
    <row r="1" spans="1:12" ht="76.5">
      <c r="A1" s="5" t="s">
        <v>4</v>
      </c>
      <c r="B1" s="3"/>
      <c r="C1" s="3"/>
      <c r="D1" s="3"/>
      <c r="E1" s="3"/>
      <c r="F1" s="3"/>
      <c r="G1" s="21"/>
      <c r="H1" s="3"/>
      <c r="I1" s="3"/>
      <c r="J1" s="3"/>
      <c r="K1" s="3"/>
      <c r="L1" s="3"/>
    </row>
    <row r="3" spans="9:11" ht="35.25" customHeight="1">
      <c r="I3" s="6"/>
      <c r="K3" s="6" t="s">
        <v>5</v>
      </c>
    </row>
    <row r="4" spans="1:12" ht="57" customHeight="1">
      <c r="A4" s="32" t="s">
        <v>24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ht="34.5" customHeight="1"/>
    <row r="6" spans="1:12" ht="15.75">
      <c r="A6" s="30" t="s">
        <v>0</v>
      </c>
      <c r="B6" s="30" t="s">
        <v>1</v>
      </c>
      <c r="C6" s="30" t="s">
        <v>2</v>
      </c>
      <c r="D6" s="33" t="s">
        <v>14</v>
      </c>
      <c r="E6" s="34"/>
      <c r="F6" s="35"/>
      <c r="G6" s="36" t="s">
        <v>23</v>
      </c>
      <c r="H6" s="36" t="s">
        <v>21</v>
      </c>
      <c r="I6" s="36" t="s">
        <v>20</v>
      </c>
      <c r="J6" s="36" t="s">
        <v>25</v>
      </c>
      <c r="K6" s="36" t="s">
        <v>26</v>
      </c>
      <c r="L6" s="36" t="s">
        <v>28</v>
      </c>
    </row>
    <row r="7" spans="1:12" ht="90.75" customHeight="1">
      <c r="A7" s="31"/>
      <c r="B7" s="31"/>
      <c r="C7" s="31"/>
      <c r="D7" s="13" t="s">
        <v>3</v>
      </c>
      <c r="E7" s="13" t="s">
        <v>16</v>
      </c>
      <c r="F7" s="13" t="s">
        <v>17</v>
      </c>
      <c r="G7" s="37"/>
      <c r="H7" s="37"/>
      <c r="I7" s="37"/>
      <c r="J7" s="37"/>
      <c r="K7" s="37"/>
      <c r="L7" s="37"/>
    </row>
    <row r="8" spans="1:12" ht="12.75">
      <c r="A8" s="4">
        <v>1</v>
      </c>
      <c r="B8" s="16">
        <f>(регистрация!B8)</f>
        <v>0</v>
      </c>
      <c r="C8" s="16" t="str">
        <f>(регистрация!E8)</f>
        <v>Чистякова М.В.</v>
      </c>
      <c r="D8" s="10"/>
      <c r="E8" s="10"/>
      <c r="F8" s="10"/>
      <c r="G8" s="20" t="s">
        <v>87</v>
      </c>
      <c r="H8" s="19">
        <v>0.7166666666666667</v>
      </c>
      <c r="I8" s="10"/>
      <c r="J8" s="19">
        <v>0.7291666666666666</v>
      </c>
      <c r="K8" s="10">
        <v>0</v>
      </c>
      <c r="L8" s="10"/>
    </row>
    <row r="9" spans="1:12" ht="12.75">
      <c r="A9" s="4">
        <v>2</v>
      </c>
      <c r="B9" s="16">
        <f>(регистрация!B9)</f>
        <v>0</v>
      </c>
      <c r="C9" s="16" t="str">
        <f>(регистрация!E9)</f>
        <v>Соколов А.Н.</v>
      </c>
      <c r="D9" s="10"/>
      <c r="E9" s="10"/>
      <c r="F9" s="10"/>
      <c r="G9" s="20" t="s">
        <v>87</v>
      </c>
      <c r="H9" s="18">
        <v>0.6555555555555556</v>
      </c>
      <c r="I9" s="10"/>
      <c r="J9" s="18">
        <v>0.6631944444444444</v>
      </c>
      <c r="K9" s="10">
        <v>0</v>
      </c>
      <c r="L9" s="10"/>
    </row>
    <row r="10" spans="1:12" ht="12.75">
      <c r="A10" s="4">
        <v>3</v>
      </c>
      <c r="B10" s="16">
        <f>(регистрация!B10)</f>
        <v>0</v>
      </c>
      <c r="C10" s="16" t="str">
        <f>(регистрация!E10)</f>
        <v>Мокрушин С.А.</v>
      </c>
      <c r="D10" s="10"/>
      <c r="E10" s="10"/>
      <c r="F10" s="10"/>
      <c r="G10" s="20" t="s">
        <v>87</v>
      </c>
      <c r="H10" s="18">
        <v>0.6527777777777778</v>
      </c>
      <c r="I10" s="10"/>
      <c r="J10" s="18">
        <v>0.6631944444444444</v>
      </c>
      <c r="K10" s="10">
        <v>0</v>
      </c>
      <c r="L10" s="10"/>
    </row>
    <row r="11" spans="1:12" ht="12.75">
      <c r="A11" s="4">
        <v>4</v>
      </c>
      <c r="B11" s="16" t="str">
        <f>(регистрация!B11)</f>
        <v>Смена</v>
      </c>
      <c r="C11" s="16" t="str">
        <f>(регистрация!E11)</f>
        <v>Устинов С.В.</v>
      </c>
      <c r="D11" s="10"/>
      <c r="E11" s="10"/>
      <c r="F11" s="10"/>
      <c r="G11" s="20" t="s">
        <v>87</v>
      </c>
      <c r="H11" s="18">
        <v>0.6527777777777778</v>
      </c>
      <c r="I11" s="10"/>
      <c r="J11" s="18">
        <v>0.6631944444444444</v>
      </c>
      <c r="K11" s="10">
        <v>0</v>
      </c>
      <c r="L11" s="10"/>
    </row>
    <row r="12" spans="1:12" ht="12.75">
      <c r="A12" s="4">
        <v>5</v>
      </c>
      <c r="B12" s="16" t="str">
        <f>(регистрация!B12)</f>
        <v>ГУ - the best</v>
      </c>
      <c r="C12" s="16" t="str">
        <f>(регистрация!E12)</f>
        <v>Чегаева Т.В.</v>
      </c>
      <c r="D12" s="10"/>
      <c r="E12" s="10"/>
      <c r="F12" s="10"/>
      <c r="G12" s="20" t="s">
        <v>87</v>
      </c>
      <c r="H12" s="18">
        <v>0.6458333333333334</v>
      </c>
      <c r="I12" s="10"/>
      <c r="J12" s="18">
        <v>0.6631944444444444</v>
      </c>
      <c r="K12" s="10">
        <v>0</v>
      </c>
      <c r="L12" s="10"/>
    </row>
    <row r="13" spans="1:12" ht="12.75">
      <c r="A13" s="4">
        <v>6</v>
      </c>
      <c r="B13" s="16" t="str">
        <f>(регистрация!B13)</f>
        <v>Эдельвейс</v>
      </c>
      <c r="C13" s="16" t="str">
        <f>(регистрация!E13)</f>
        <v>Ольховская</v>
      </c>
      <c r="D13" s="10"/>
      <c r="E13" s="10"/>
      <c r="F13" s="10"/>
      <c r="G13" s="20" t="s">
        <v>87</v>
      </c>
      <c r="H13" s="19">
        <v>0.7166666666666667</v>
      </c>
      <c r="I13" s="10"/>
      <c r="J13" s="18">
        <v>0.7291666666666666</v>
      </c>
      <c r="K13" s="10">
        <v>0</v>
      </c>
      <c r="L13" s="10"/>
    </row>
    <row r="14" spans="1:12" ht="12.75">
      <c r="A14" s="4">
        <v>7</v>
      </c>
      <c r="B14" s="16" t="str">
        <f>(регистрация!B14)</f>
        <v>Эверест</v>
      </c>
      <c r="C14" s="16" t="str">
        <f>(регистрация!E14)</f>
        <v>Назаров М.В.</v>
      </c>
      <c r="D14" s="10"/>
      <c r="E14" s="10"/>
      <c r="F14" s="10"/>
      <c r="G14" s="20" t="s">
        <v>87</v>
      </c>
      <c r="H14" s="18">
        <v>0.71875</v>
      </c>
      <c r="I14" s="10"/>
      <c r="J14" s="18">
        <v>0.7291666666666666</v>
      </c>
      <c r="K14" s="10">
        <v>0</v>
      </c>
      <c r="L14" s="10"/>
    </row>
    <row r="15" spans="1:12" ht="12.75">
      <c r="A15" s="4">
        <v>8</v>
      </c>
      <c r="B15" s="16" t="str">
        <f>(регистрация!B15)</f>
        <v>Эверест</v>
      </c>
      <c r="C15" s="16" t="str">
        <f>(регистрация!E15)</f>
        <v>Иваненков В.Г.</v>
      </c>
      <c r="D15" s="10"/>
      <c r="E15" s="10"/>
      <c r="F15" s="10"/>
      <c r="G15" s="20" t="s">
        <v>87</v>
      </c>
      <c r="H15" s="10" t="s">
        <v>88</v>
      </c>
      <c r="I15" s="10"/>
      <c r="J15" s="18">
        <v>0.7291666666666666</v>
      </c>
      <c r="K15" s="10">
        <v>0</v>
      </c>
      <c r="L15" s="10"/>
    </row>
    <row r="16" spans="1:12" ht="12.75">
      <c r="A16" s="4">
        <v>9</v>
      </c>
      <c r="B16" s="16">
        <f>(регистрация!B16)</f>
        <v>0</v>
      </c>
      <c r="C16" s="16" t="str">
        <f>(регистрация!E16)</f>
        <v>Ермилов А.М.</v>
      </c>
      <c r="D16" s="10"/>
      <c r="E16" s="10"/>
      <c r="F16" s="10"/>
      <c r="G16" s="20" t="s">
        <v>87</v>
      </c>
      <c r="H16" s="18">
        <v>0.7118055555555555</v>
      </c>
      <c r="I16" s="10"/>
      <c r="J16" s="18">
        <v>0.7291666666666666</v>
      </c>
      <c r="K16" s="10">
        <v>0</v>
      </c>
      <c r="L16" s="10"/>
    </row>
    <row r="17" spans="1:12" ht="12.75">
      <c r="A17" s="4">
        <v>10</v>
      </c>
      <c r="B17" s="16" t="str">
        <f>(регистрация!B17)</f>
        <v>Гадкий Утенок - 3</v>
      </c>
      <c r="C17" s="16" t="str">
        <f>(регистрация!E17)</f>
        <v>Кравцова А.</v>
      </c>
      <c r="D17" s="10"/>
      <c r="E17" s="10"/>
      <c r="F17" s="10"/>
      <c r="G17" s="20" t="s">
        <v>87</v>
      </c>
      <c r="H17" s="18">
        <v>0.7152777777777778</v>
      </c>
      <c r="I17" s="10"/>
      <c r="J17" s="18">
        <v>0.7291666666666666</v>
      </c>
      <c r="K17" s="10">
        <v>0</v>
      </c>
      <c r="L17" s="10"/>
    </row>
    <row r="20" spans="1:12" ht="15">
      <c r="A20" s="1" t="s">
        <v>10</v>
      </c>
      <c r="B20" s="1"/>
      <c r="D20" s="2"/>
      <c r="E20" s="2" t="s">
        <v>13</v>
      </c>
      <c r="F20" s="1"/>
      <c r="G20" s="23"/>
      <c r="H20" s="1"/>
      <c r="I20" s="1"/>
      <c r="J20" s="1"/>
      <c r="K20" s="1"/>
      <c r="L20" s="1"/>
    </row>
    <row r="21" spans="3:5" ht="12.75">
      <c r="C21" s="11"/>
      <c r="D21" s="11"/>
      <c r="E21" s="11"/>
    </row>
    <row r="22" spans="1:12" ht="15">
      <c r="A22" s="1" t="s">
        <v>11</v>
      </c>
      <c r="B22" s="1"/>
      <c r="D22" s="2"/>
      <c r="E22" s="2" t="s">
        <v>12</v>
      </c>
      <c r="F22" s="1"/>
      <c r="G22" s="23"/>
      <c r="H22" s="1"/>
      <c r="I22" s="1"/>
      <c r="J22" s="1"/>
      <c r="K22" s="1"/>
      <c r="L22" s="1"/>
    </row>
  </sheetData>
  <mergeCells count="11">
    <mergeCell ref="K6:K7"/>
    <mergeCell ref="I6:I7"/>
    <mergeCell ref="A4:L4"/>
    <mergeCell ref="A6:A7"/>
    <mergeCell ref="B6:B7"/>
    <mergeCell ref="C6:C7"/>
    <mergeCell ref="D6:F6"/>
    <mergeCell ref="G6:G7"/>
    <mergeCell ref="H6:H7"/>
    <mergeCell ref="L6:L7"/>
    <mergeCell ref="J6:J7"/>
  </mergeCells>
  <printOptions/>
  <pageMargins left="0.984251968503937" right="0.7874015748031497" top="0.1968503937007874" bottom="0.7874015748031497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H23" sqref="H23"/>
    </sheetView>
  </sheetViews>
  <sheetFormatPr defaultColWidth="9.00390625" defaultRowHeight="12.75"/>
  <cols>
    <col min="2" max="2" width="11.125" style="0" bestFit="1" customWidth="1"/>
    <col min="4" max="4" width="17.875" style="0" customWidth="1"/>
    <col min="5" max="5" width="23.125" style="0" customWidth="1"/>
    <col min="6" max="6" width="16.00390625" style="0" customWidth="1"/>
    <col min="7" max="7" width="17.875" style="0" hidden="1" customWidth="1"/>
    <col min="8" max="8" width="20.375" style="0" customWidth="1"/>
  </cols>
  <sheetData>
    <row r="1" spans="1:8" ht="25.5">
      <c r="A1" s="5" t="s">
        <v>4</v>
      </c>
      <c r="B1" s="3"/>
      <c r="C1" s="3"/>
      <c r="D1" s="3"/>
      <c r="E1" s="3"/>
      <c r="F1" s="3"/>
      <c r="G1" s="3"/>
      <c r="H1" s="3"/>
    </row>
    <row r="2" ht="18">
      <c r="H2" s="6" t="s">
        <v>5</v>
      </c>
    </row>
    <row r="3" spans="1:8" ht="44.25" customHeight="1">
      <c r="A3" s="32" t="s">
        <v>29</v>
      </c>
      <c r="B3" s="32"/>
      <c r="C3" s="32"/>
      <c r="D3" s="32"/>
      <c r="E3" s="32"/>
      <c r="F3" s="32"/>
      <c r="G3" s="32"/>
      <c r="H3" s="32"/>
    </row>
    <row r="4" spans="1:8" ht="34.5" customHeight="1">
      <c r="A4" s="8"/>
      <c r="B4" s="8"/>
      <c r="C4" s="8"/>
      <c r="D4" s="8"/>
      <c r="F4" s="8" t="s">
        <v>30</v>
      </c>
      <c r="G4" s="8"/>
      <c r="H4" s="8"/>
    </row>
    <row r="5" ht="18.75" customHeight="1"/>
    <row r="6" spans="1:8" ht="15.75" customHeight="1">
      <c r="A6" s="30" t="s">
        <v>0</v>
      </c>
      <c r="B6" s="30" t="s">
        <v>1</v>
      </c>
      <c r="C6" s="30" t="s">
        <v>7</v>
      </c>
      <c r="D6" s="30" t="s">
        <v>8</v>
      </c>
      <c r="E6" s="30" t="s">
        <v>2</v>
      </c>
      <c r="F6" s="30" t="s">
        <v>27</v>
      </c>
      <c r="G6" s="30" t="s">
        <v>35</v>
      </c>
      <c r="H6" s="30" t="s">
        <v>31</v>
      </c>
    </row>
    <row r="7" spans="1:8" ht="15.75" customHeight="1">
      <c r="A7" s="31"/>
      <c r="B7" s="31"/>
      <c r="C7" s="31"/>
      <c r="D7" s="31"/>
      <c r="E7" s="31"/>
      <c r="F7" s="31"/>
      <c r="G7" s="31"/>
      <c r="H7" s="31"/>
    </row>
    <row r="8" spans="1:8" ht="18" customHeight="1">
      <c r="A8" s="4">
        <v>1</v>
      </c>
      <c r="B8" s="16">
        <f>(регистрация!B8)</f>
        <v>0</v>
      </c>
      <c r="C8" s="16" t="str">
        <f>(регистрация!C8)</f>
        <v>СУО</v>
      </c>
      <c r="D8" s="16" t="str">
        <f>(регистрация!D8)</f>
        <v>ЦВР</v>
      </c>
      <c r="E8" s="16" t="str">
        <f>(регистрация!E8)</f>
        <v>Чистякова М.В.</v>
      </c>
      <c r="F8" s="10">
        <v>0</v>
      </c>
      <c r="G8" s="10"/>
      <c r="H8" s="10">
        <v>30</v>
      </c>
    </row>
    <row r="9" spans="1:8" ht="18" customHeight="1">
      <c r="A9" s="4">
        <v>2</v>
      </c>
      <c r="B9" s="16">
        <f>(регистрация!B9)</f>
        <v>0</v>
      </c>
      <c r="C9" s="16" t="str">
        <f>(регистрация!C9)</f>
        <v>ЮВУО</v>
      </c>
      <c r="D9" s="16" t="str">
        <f>(регистрация!D9)</f>
        <v>шк. № 1043</v>
      </c>
      <c r="E9" s="16" t="str">
        <f>(регистрация!E9)</f>
        <v>Соколов А.Н.</v>
      </c>
      <c r="F9" s="10">
        <v>0</v>
      </c>
      <c r="G9" s="10"/>
      <c r="H9" s="10">
        <v>30</v>
      </c>
    </row>
    <row r="10" spans="1:8" ht="18" customHeight="1">
      <c r="A10" s="4">
        <v>3</v>
      </c>
      <c r="B10" s="16">
        <f>(регистрация!B10)</f>
        <v>0</v>
      </c>
      <c r="C10" s="16" t="str">
        <f>(регистрация!C10)</f>
        <v>ЮВУО</v>
      </c>
      <c r="D10" s="16" t="str">
        <f>(регистрация!D10)</f>
        <v>ШК. № 1040</v>
      </c>
      <c r="E10" s="16" t="str">
        <f>(регистрация!E10)</f>
        <v>Мокрушин С.А.</v>
      </c>
      <c r="F10" s="10">
        <v>0</v>
      </c>
      <c r="G10" s="10"/>
      <c r="H10" s="10">
        <v>30</v>
      </c>
    </row>
    <row r="11" spans="1:8" ht="18" customHeight="1">
      <c r="A11" s="4">
        <v>4</v>
      </c>
      <c r="B11" s="16" t="str">
        <f>(регистрация!B11)</f>
        <v>Смена</v>
      </c>
      <c r="C11" s="16" t="str">
        <f>(регистрация!C11)</f>
        <v>ЮУО</v>
      </c>
      <c r="D11" s="16" t="str">
        <f>(регистрация!D11)</f>
        <v>ДДЮТЭ</v>
      </c>
      <c r="E11" s="16" t="str">
        <f>(регистрация!E11)</f>
        <v>Устинов С.В.</v>
      </c>
      <c r="F11" s="10">
        <v>0</v>
      </c>
      <c r="G11" s="10"/>
      <c r="H11" s="10">
        <v>30</v>
      </c>
    </row>
    <row r="12" spans="1:8" ht="18" customHeight="1">
      <c r="A12" s="4">
        <v>5</v>
      </c>
      <c r="B12" s="16" t="str">
        <f>(регистрация!B12)</f>
        <v>ГУ - the best</v>
      </c>
      <c r="C12" s="16" t="str">
        <f>(регистрация!C12)</f>
        <v>СЗУО</v>
      </c>
      <c r="D12" s="16" t="str">
        <f>(регистрация!D12)</f>
        <v>ЦВР "Митино"</v>
      </c>
      <c r="E12" s="16" t="str">
        <f>(регистрация!E12)</f>
        <v>Чегаева Т.В.</v>
      </c>
      <c r="F12" s="10">
        <v>0</v>
      </c>
      <c r="G12" s="10"/>
      <c r="H12" s="10">
        <v>30</v>
      </c>
    </row>
    <row r="13" spans="1:8" ht="18" customHeight="1">
      <c r="A13" s="4">
        <v>6</v>
      </c>
      <c r="B13" s="16" t="str">
        <f>(регистрация!B13)</f>
        <v>Эдельвейс</v>
      </c>
      <c r="C13" s="16" t="str">
        <f>(регистрация!C13)</f>
        <v>ЮУО</v>
      </c>
      <c r="D13" s="16" t="str">
        <f>(регистрация!D13)</f>
        <v>ЦДЮТЭ</v>
      </c>
      <c r="E13" s="16" t="str">
        <f>(регистрация!E13)</f>
        <v>Ольховская</v>
      </c>
      <c r="F13" s="10">
        <v>1</v>
      </c>
      <c r="G13" s="10"/>
      <c r="H13" s="10">
        <v>29</v>
      </c>
    </row>
    <row r="14" spans="1:8" ht="18" customHeight="1">
      <c r="A14" s="4">
        <v>7</v>
      </c>
      <c r="B14" s="16" t="str">
        <f>(регистрация!B14)</f>
        <v>Эверест</v>
      </c>
      <c r="C14" s="16" t="str">
        <f>(регистрация!C14)</f>
        <v>СЗУО</v>
      </c>
      <c r="D14" s="16" t="str">
        <f>(регистрация!D14)</f>
        <v>гимн. 1515</v>
      </c>
      <c r="E14" s="16" t="str">
        <f>(регистрация!E14)</f>
        <v>Назаров М.В.</v>
      </c>
      <c r="F14" s="10">
        <v>0</v>
      </c>
      <c r="G14" s="10"/>
      <c r="H14" s="10">
        <v>30</v>
      </c>
    </row>
    <row r="15" spans="1:8" ht="18" customHeight="1">
      <c r="A15" s="4">
        <v>8</v>
      </c>
      <c r="B15" s="16" t="str">
        <f>(регистрация!B15)</f>
        <v>Эверест</v>
      </c>
      <c r="C15" s="16" t="str">
        <f>(регистрация!C15)</f>
        <v>СЗУО</v>
      </c>
      <c r="D15" s="16" t="str">
        <f>(регистрация!D15)</f>
        <v>ДТДМ "Хорошево"</v>
      </c>
      <c r="E15" s="16" t="str">
        <f>(регистрация!E15)</f>
        <v>Иваненков В.Г.</v>
      </c>
      <c r="F15" s="10">
        <v>1</v>
      </c>
      <c r="G15" s="10"/>
      <c r="H15" s="10">
        <v>29</v>
      </c>
    </row>
    <row r="16" spans="1:8" ht="18" customHeight="1">
      <c r="A16" s="4">
        <v>9</v>
      </c>
      <c r="B16" s="16">
        <f>(регистрация!B16)</f>
        <v>0</v>
      </c>
      <c r="C16" s="16" t="str">
        <f>(регистрация!C16)</f>
        <v>СЗУО</v>
      </c>
      <c r="D16" s="16" t="str">
        <f>(регистрация!D16)</f>
        <v>ДТДМ "Хорошево"</v>
      </c>
      <c r="E16" s="16" t="str">
        <f>(регистрация!E16)</f>
        <v>Ермилов А.М.</v>
      </c>
      <c r="F16" s="10">
        <v>0</v>
      </c>
      <c r="G16" s="10"/>
      <c r="H16" s="10">
        <v>30</v>
      </c>
    </row>
    <row r="17" spans="1:8" ht="18" customHeight="1">
      <c r="A17" s="4">
        <v>10</v>
      </c>
      <c r="B17" s="16" t="str">
        <f>(регистрация!B17)</f>
        <v>Гадкий Утенок - 3</v>
      </c>
      <c r="C17" s="16" t="str">
        <f>(регистрация!C17)</f>
        <v>СЗУО</v>
      </c>
      <c r="D17" s="16" t="str">
        <f>(регистрация!D17)</f>
        <v>ЦВР "Митино"</v>
      </c>
      <c r="E17" s="16" t="str">
        <f>(регистрация!E17)</f>
        <v>Кравцова А.</v>
      </c>
      <c r="F17" s="10">
        <v>2</v>
      </c>
      <c r="G17" s="10"/>
      <c r="H17" s="10">
        <v>28</v>
      </c>
    </row>
    <row r="20" spans="1:8" ht="15">
      <c r="A20" s="1" t="s">
        <v>33</v>
      </c>
      <c r="B20" s="1"/>
      <c r="C20" s="1"/>
      <c r="D20" s="1"/>
      <c r="E20" s="2" t="s">
        <v>34</v>
      </c>
      <c r="F20" s="1"/>
      <c r="G20" s="1"/>
      <c r="H20" s="1"/>
    </row>
    <row r="21" ht="12.75">
      <c r="E21" s="11"/>
    </row>
    <row r="22" spans="1:8" ht="15">
      <c r="A22" s="1" t="s">
        <v>32</v>
      </c>
      <c r="B22" s="1"/>
      <c r="C22" s="1"/>
      <c r="D22" s="1"/>
      <c r="E22" s="2"/>
      <c r="F22" s="1"/>
      <c r="G22" s="1"/>
      <c r="H22" s="1"/>
    </row>
  </sheetData>
  <mergeCells count="9">
    <mergeCell ref="F6:F7"/>
    <mergeCell ref="H6:H7"/>
    <mergeCell ref="A3:H3"/>
    <mergeCell ref="D6:D7"/>
    <mergeCell ref="E6:E7"/>
    <mergeCell ref="A6:A7"/>
    <mergeCell ref="B6:B7"/>
    <mergeCell ref="C6:C7"/>
    <mergeCell ref="G6:G7"/>
  </mergeCells>
  <printOptions/>
  <pageMargins left="1.1811023622047245" right="0.3937007874015748" top="0.1968503937007874" bottom="0.787401574803149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F27" sqref="F27"/>
    </sheetView>
  </sheetViews>
  <sheetFormatPr defaultColWidth="9.00390625" defaultRowHeight="12.75"/>
  <cols>
    <col min="2" max="2" width="11.125" style="0" bestFit="1" customWidth="1"/>
    <col min="4" max="4" width="17.875" style="0" customWidth="1"/>
    <col min="5" max="5" width="23.125" style="0" customWidth="1"/>
    <col min="6" max="6" width="16.00390625" style="0" customWidth="1"/>
    <col min="7" max="7" width="17.875" style="0" hidden="1" customWidth="1"/>
    <col min="8" max="8" width="20.375" style="0" customWidth="1"/>
  </cols>
  <sheetData>
    <row r="1" spans="1:8" ht="25.5">
      <c r="A1" s="5" t="s">
        <v>4</v>
      </c>
      <c r="B1" s="3"/>
      <c r="C1" s="3"/>
      <c r="D1" s="3"/>
      <c r="E1" s="3"/>
      <c r="F1" s="3"/>
      <c r="G1" s="3"/>
      <c r="H1" s="3"/>
    </row>
    <row r="2" ht="18">
      <c r="H2" s="6" t="s">
        <v>5</v>
      </c>
    </row>
    <row r="3" spans="1:8" ht="44.25" customHeight="1">
      <c r="A3" s="32" t="s">
        <v>36</v>
      </c>
      <c r="B3" s="32"/>
      <c r="C3" s="32"/>
      <c r="D3" s="32"/>
      <c r="E3" s="32"/>
      <c r="F3" s="32"/>
      <c r="G3" s="32"/>
      <c r="H3" s="32"/>
    </row>
    <row r="4" spans="1:8" ht="34.5" customHeight="1">
      <c r="A4" s="8"/>
      <c r="B4" s="8"/>
      <c r="C4" s="8"/>
      <c r="D4" s="8"/>
      <c r="F4" s="8" t="s">
        <v>37</v>
      </c>
      <c r="G4" s="8"/>
      <c r="H4" s="8"/>
    </row>
    <row r="5" ht="18.75" customHeight="1"/>
    <row r="6" spans="1:8" ht="15.75" customHeight="1">
      <c r="A6" s="30" t="s">
        <v>0</v>
      </c>
      <c r="B6" s="30" t="s">
        <v>1</v>
      </c>
      <c r="C6" s="30" t="s">
        <v>7</v>
      </c>
      <c r="D6" s="30" t="s">
        <v>8</v>
      </c>
      <c r="E6" s="30" t="s">
        <v>2</v>
      </c>
      <c r="F6" s="30" t="s">
        <v>27</v>
      </c>
      <c r="G6" s="30" t="s">
        <v>35</v>
      </c>
      <c r="H6" s="30" t="s">
        <v>31</v>
      </c>
    </row>
    <row r="7" spans="1:8" ht="15.75" customHeight="1">
      <c r="A7" s="31"/>
      <c r="B7" s="31"/>
      <c r="C7" s="31"/>
      <c r="D7" s="31"/>
      <c r="E7" s="31"/>
      <c r="F7" s="31"/>
      <c r="G7" s="31"/>
      <c r="H7" s="31"/>
    </row>
    <row r="8" spans="1:8" ht="18" customHeight="1">
      <c r="A8" s="4">
        <v>1</v>
      </c>
      <c r="B8" s="16">
        <f>(регистрация!B8)</f>
        <v>0</v>
      </c>
      <c r="C8" s="16" t="str">
        <f>(регистрация!C8)</f>
        <v>СУО</v>
      </c>
      <c r="D8" s="16" t="str">
        <f>(регистрация!D8)</f>
        <v>ЦВР</v>
      </c>
      <c r="E8" s="16" t="str">
        <f>(регистрация!E8)</f>
        <v>Чистякова М.В.</v>
      </c>
      <c r="F8" s="10">
        <v>0</v>
      </c>
      <c r="G8" s="10"/>
      <c r="H8" s="10">
        <v>100</v>
      </c>
    </row>
    <row r="9" spans="1:8" ht="18" customHeight="1">
      <c r="A9" s="4">
        <v>2</v>
      </c>
      <c r="B9" s="16">
        <f>(регистрация!B9)</f>
        <v>0</v>
      </c>
      <c r="C9" s="16" t="str">
        <f>(регистрация!C9)</f>
        <v>ЮВУО</v>
      </c>
      <c r="D9" s="16" t="str">
        <f>(регистрация!D9)</f>
        <v>шк. № 1043</v>
      </c>
      <c r="E9" s="16" t="str">
        <f>(регистрация!E9)</f>
        <v>Соколов А.Н.</v>
      </c>
      <c r="F9" s="10">
        <v>5</v>
      </c>
      <c r="G9" s="10"/>
      <c r="H9" s="10">
        <v>95</v>
      </c>
    </row>
    <row r="10" spans="1:8" ht="18" customHeight="1">
      <c r="A10" s="4">
        <v>3</v>
      </c>
      <c r="B10" s="16">
        <f>(регистрация!B10)</f>
        <v>0</v>
      </c>
      <c r="C10" s="16" t="str">
        <f>(регистрация!C10)</f>
        <v>ЮВУО</v>
      </c>
      <c r="D10" s="16" t="str">
        <f>(регистрация!D10)</f>
        <v>ШК. № 1040</v>
      </c>
      <c r="E10" s="16" t="str">
        <f>(регистрация!E10)</f>
        <v>Мокрушин С.А.</v>
      </c>
      <c r="F10" s="10">
        <v>13</v>
      </c>
      <c r="G10" s="10"/>
      <c r="H10" s="10">
        <v>87</v>
      </c>
    </row>
    <row r="11" spans="1:8" ht="18" customHeight="1">
      <c r="A11" s="4">
        <v>4</v>
      </c>
      <c r="B11" s="16" t="str">
        <f>(регистрация!B11)</f>
        <v>Смена</v>
      </c>
      <c r="C11" s="16" t="str">
        <f>(регистрация!C11)</f>
        <v>ЮУО</v>
      </c>
      <c r="D11" s="16" t="str">
        <f>(регистрация!D11)</f>
        <v>ДДЮТЭ</v>
      </c>
      <c r="E11" s="16" t="str">
        <f>(регистрация!E11)</f>
        <v>Устинов С.В.</v>
      </c>
      <c r="F11" s="10">
        <v>3</v>
      </c>
      <c r="G11" s="10"/>
      <c r="H11" s="10">
        <v>97</v>
      </c>
    </row>
    <row r="12" spans="1:8" ht="18" customHeight="1">
      <c r="A12" s="4">
        <v>5</v>
      </c>
      <c r="B12" s="16" t="str">
        <f>(регистрация!B12)</f>
        <v>ГУ - the best</v>
      </c>
      <c r="C12" s="16" t="str">
        <f>(регистрация!C12)</f>
        <v>СЗУО</v>
      </c>
      <c r="D12" s="16" t="str">
        <f>(регистрация!D12)</f>
        <v>ЦВР "Митино"</v>
      </c>
      <c r="E12" s="16" t="str">
        <f>(регистрация!E12)</f>
        <v>Чегаева Т.В.</v>
      </c>
      <c r="F12" s="10">
        <v>10</v>
      </c>
      <c r="G12" s="10"/>
      <c r="H12" s="10">
        <v>90</v>
      </c>
    </row>
    <row r="13" spans="1:8" ht="18" customHeight="1">
      <c r="A13" s="4">
        <v>6</v>
      </c>
      <c r="B13" s="16" t="str">
        <f>(регистрация!B13)</f>
        <v>Эдельвейс</v>
      </c>
      <c r="C13" s="16" t="str">
        <f>(регистрация!C13)</f>
        <v>ЮУО</v>
      </c>
      <c r="D13" s="16" t="str">
        <f>(регистрация!D13)</f>
        <v>ЦДЮТЭ</v>
      </c>
      <c r="E13" s="16" t="str">
        <f>(регистрация!E13)</f>
        <v>Ольховская</v>
      </c>
      <c r="F13" s="10">
        <v>0</v>
      </c>
      <c r="G13" s="10"/>
      <c r="H13" s="10">
        <v>100</v>
      </c>
    </row>
    <row r="14" spans="1:8" ht="18" customHeight="1">
      <c r="A14" s="4">
        <v>7</v>
      </c>
      <c r="B14" s="16" t="str">
        <f>(регистрация!B14)</f>
        <v>Эверест</v>
      </c>
      <c r="C14" s="16" t="str">
        <f>(регистрация!C14)</f>
        <v>СЗУО</v>
      </c>
      <c r="D14" s="16" t="str">
        <f>(регистрация!D14)</f>
        <v>гимн. 1515</v>
      </c>
      <c r="E14" s="16" t="str">
        <f>(регистрация!E14)</f>
        <v>Назаров М.В.</v>
      </c>
      <c r="F14" s="10">
        <v>9</v>
      </c>
      <c r="G14" s="10"/>
      <c r="H14" s="10">
        <v>91</v>
      </c>
    </row>
    <row r="15" spans="1:8" ht="18" customHeight="1">
      <c r="A15" s="4">
        <v>8</v>
      </c>
      <c r="B15" s="16" t="str">
        <f>(регистрация!B15)</f>
        <v>Эверест</v>
      </c>
      <c r="C15" s="16" t="str">
        <f>(регистрация!C15)</f>
        <v>СЗУО</v>
      </c>
      <c r="D15" s="16" t="str">
        <f>(регистрация!D15)</f>
        <v>ДТДМ "Хорошево"</v>
      </c>
      <c r="E15" s="16" t="str">
        <f>(регистрация!E15)</f>
        <v>Иваненков В.Г.</v>
      </c>
      <c r="F15" s="10">
        <v>12</v>
      </c>
      <c r="G15" s="10"/>
      <c r="H15" s="10">
        <v>88</v>
      </c>
    </row>
    <row r="16" spans="1:8" ht="18" customHeight="1">
      <c r="A16" s="4">
        <v>9</v>
      </c>
      <c r="B16" s="16">
        <f>(регистрация!B16)</f>
        <v>0</v>
      </c>
      <c r="C16" s="16" t="str">
        <f>(регистрация!C16)</f>
        <v>СЗУО</v>
      </c>
      <c r="D16" s="16" t="str">
        <f>(регистрация!D16)</f>
        <v>ДТДМ "Хорошево"</v>
      </c>
      <c r="E16" s="16" t="str">
        <f>(регистрация!E16)</f>
        <v>Ермилов А.М.</v>
      </c>
      <c r="F16" s="10">
        <v>7</v>
      </c>
      <c r="G16" s="10"/>
      <c r="H16" s="10">
        <v>93</v>
      </c>
    </row>
    <row r="17" spans="1:8" ht="18" customHeight="1">
      <c r="A17" s="4">
        <v>10</v>
      </c>
      <c r="B17" s="16" t="str">
        <f>(регистрация!B17)</f>
        <v>Гадкий Утенок - 3</v>
      </c>
      <c r="C17" s="16" t="str">
        <f>(регистрация!C17)</f>
        <v>СЗУО</v>
      </c>
      <c r="D17" s="16" t="str">
        <f>(регистрация!D17)</f>
        <v>ЦВР "Митино"</v>
      </c>
      <c r="E17" s="16" t="str">
        <f>(регистрация!E17)</f>
        <v>Кравцова А.</v>
      </c>
      <c r="F17" s="10">
        <v>3</v>
      </c>
      <c r="G17" s="10"/>
      <c r="H17" s="10">
        <v>97</v>
      </c>
    </row>
    <row r="20" spans="1:8" ht="15">
      <c r="A20" s="1" t="s">
        <v>33</v>
      </c>
      <c r="B20" s="1"/>
      <c r="C20" s="1"/>
      <c r="D20" s="1"/>
      <c r="E20" s="2" t="s">
        <v>34</v>
      </c>
      <c r="F20" s="1"/>
      <c r="G20" s="1"/>
      <c r="H20" s="1"/>
    </row>
    <row r="21" ht="12.75">
      <c r="E21" s="11"/>
    </row>
    <row r="22" spans="1:8" ht="15">
      <c r="A22" s="1" t="s">
        <v>32</v>
      </c>
      <c r="B22" s="1"/>
      <c r="C22" s="1"/>
      <c r="D22" s="1"/>
      <c r="E22" s="2"/>
      <c r="F22" s="1"/>
      <c r="G22" s="1"/>
      <c r="H22" s="1"/>
    </row>
  </sheetData>
  <mergeCells count="9">
    <mergeCell ref="F6:F7"/>
    <mergeCell ref="H6:H7"/>
    <mergeCell ref="A3:H3"/>
    <mergeCell ref="D6:D7"/>
    <mergeCell ref="E6:E7"/>
    <mergeCell ref="A6:A7"/>
    <mergeCell ref="B6:B7"/>
    <mergeCell ref="C6:C7"/>
    <mergeCell ref="G6:G7"/>
  </mergeCells>
  <printOptions/>
  <pageMargins left="1.1811023622047245" right="0.3937007874015748" top="0.1968503937007874" bottom="0.787401574803149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H22" sqref="H22"/>
    </sheetView>
  </sheetViews>
  <sheetFormatPr defaultColWidth="9.00390625" defaultRowHeight="12.75"/>
  <cols>
    <col min="2" max="2" width="11.125" style="0" bestFit="1" customWidth="1"/>
    <col min="4" max="4" width="17.875" style="0" customWidth="1"/>
    <col min="5" max="5" width="23.125" style="0" customWidth="1"/>
    <col min="6" max="6" width="16.00390625" style="0" customWidth="1"/>
    <col min="7" max="7" width="17.875" style="0" hidden="1" customWidth="1"/>
    <col min="8" max="8" width="20.375" style="0" customWidth="1"/>
  </cols>
  <sheetData>
    <row r="1" spans="1:8" ht="25.5">
      <c r="A1" s="5" t="s">
        <v>4</v>
      </c>
      <c r="B1" s="3"/>
      <c r="C1" s="3"/>
      <c r="D1" s="3"/>
      <c r="E1" s="3"/>
      <c r="F1" s="3"/>
      <c r="G1" s="3"/>
      <c r="H1" s="3"/>
    </row>
    <row r="2" ht="18">
      <c r="H2" s="6" t="s">
        <v>5</v>
      </c>
    </row>
    <row r="3" spans="1:8" ht="44.25" customHeight="1">
      <c r="A3" s="32" t="s">
        <v>39</v>
      </c>
      <c r="B3" s="32"/>
      <c r="C3" s="32"/>
      <c r="D3" s="32"/>
      <c r="E3" s="32"/>
      <c r="F3" s="32"/>
      <c r="G3" s="32"/>
      <c r="H3" s="32"/>
    </row>
    <row r="4" spans="1:8" ht="34.5" customHeight="1">
      <c r="A4" s="8"/>
      <c r="B4" s="8"/>
      <c r="C4" s="8"/>
      <c r="D4" s="8"/>
      <c r="F4" s="8" t="s">
        <v>38</v>
      </c>
      <c r="G4" s="8"/>
      <c r="H4" s="8"/>
    </row>
    <row r="5" ht="18.75" customHeight="1"/>
    <row r="6" spans="1:8" ht="15.75" customHeight="1">
      <c r="A6" s="30" t="s">
        <v>0</v>
      </c>
      <c r="B6" s="30" t="s">
        <v>1</v>
      </c>
      <c r="C6" s="30" t="s">
        <v>7</v>
      </c>
      <c r="D6" s="30" t="s">
        <v>8</v>
      </c>
      <c r="E6" s="30" t="s">
        <v>2</v>
      </c>
      <c r="F6" s="30" t="s">
        <v>27</v>
      </c>
      <c r="G6" s="30" t="s">
        <v>35</v>
      </c>
      <c r="H6" s="30" t="s">
        <v>31</v>
      </c>
    </row>
    <row r="7" spans="1:8" ht="15.75" customHeight="1">
      <c r="A7" s="31"/>
      <c r="B7" s="31"/>
      <c r="C7" s="31"/>
      <c r="D7" s="31"/>
      <c r="E7" s="31"/>
      <c r="F7" s="31"/>
      <c r="G7" s="31"/>
      <c r="H7" s="31"/>
    </row>
    <row r="8" spans="1:8" ht="18" customHeight="1">
      <c r="A8" s="4">
        <v>1</v>
      </c>
      <c r="B8" s="16">
        <f>(регистрация!B8)</f>
        <v>0</v>
      </c>
      <c r="C8" s="16" t="str">
        <f>(регистрация!C8)</f>
        <v>СУО</v>
      </c>
      <c r="D8" s="16" t="str">
        <f>(регистрация!D8)</f>
        <v>ЦВР</v>
      </c>
      <c r="E8" s="16" t="str">
        <f>(регистрация!E8)</f>
        <v>Чистякова М.В.</v>
      </c>
      <c r="F8" s="10">
        <v>0</v>
      </c>
      <c r="G8" s="10"/>
      <c r="H8" s="10">
        <v>60</v>
      </c>
    </row>
    <row r="9" spans="1:8" ht="18" customHeight="1">
      <c r="A9" s="4">
        <v>2</v>
      </c>
      <c r="B9" s="16">
        <f>(регистрация!B9)</f>
        <v>0</v>
      </c>
      <c r="C9" s="16" t="str">
        <f>(регистрация!C9)</f>
        <v>ЮВУО</v>
      </c>
      <c r="D9" s="16" t="str">
        <f>(регистрация!D9)</f>
        <v>шк. № 1043</v>
      </c>
      <c r="E9" s="16" t="str">
        <f>(регистрация!E9)</f>
        <v>Соколов А.Н.</v>
      </c>
      <c r="F9" s="10">
        <v>0</v>
      </c>
      <c r="G9" s="10"/>
      <c r="H9" s="10">
        <v>60</v>
      </c>
    </row>
    <row r="10" spans="1:8" ht="18" customHeight="1">
      <c r="A10" s="4">
        <v>3</v>
      </c>
      <c r="B10" s="16">
        <f>(регистрация!B10)</f>
        <v>0</v>
      </c>
      <c r="C10" s="16" t="str">
        <f>(регистрация!C10)</f>
        <v>ЮВУО</v>
      </c>
      <c r="D10" s="16" t="str">
        <f>(регистрация!D10)</f>
        <v>ШК. № 1040</v>
      </c>
      <c r="E10" s="16" t="str">
        <f>(регистрация!E10)</f>
        <v>Мокрушин С.А.</v>
      </c>
      <c r="F10" s="10">
        <v>3</v>
      </c>
      <c r="G10" s="10"/>
      <c r="H10" s="10">
        <v>57</v>
      </c>
    </row>
    <row r="11" spans="1:8" ht="18" customHeight="1">
      <c r="A11" s="4">
        <v>4</v>
      </c>
      <c r="B11" s="16" t="str">
        <f>(регистрация!B11)</f>
        <v>Смена</v>
      </c>
      <c r="C11" s="16" t="str">
        <f>(регистрация!C11)</f>
        <v>ЮУО</v>
      </c>
      <c r="D11" s="16" t="str">
        <f>(регистрация!D11)</f>
        <v>ДДЮТЭ</v>
      </c>
      <c r="E11" s="16" t="str">
        <f>(регистрация!E11)</f>
        <v>Устинов С.В.</v>
      </c>
      <c r="F11" s="10">
        <v>1</v>
      </c>
      <c r="G11" s="10"/>
      <c r="H11" s="10">
        <v>59</v>
      </c>
    </row>
    <row r="12" spans="1:8" ht="18" customHeight="1">
      <c r="A12" s="4">
        <v>5</v>
      </c>
      <c r="B12" s="16" t="str">
        <f>(регистрация!B12)</f>
        <v>ГУ - the best</v>
      </c>
      <c r="C12" s="16" t="str">
        <f>(регистрация!C12)</f>
        <v>СЗУО</v>
      </c>
      <c r="D12" s="16" t="str">
        <f>(регистрация!D12)</f>
        <v>ЦВР "Митино"</v>
      </c>
      <c r="E12" s="16" t="str">
        <f>(регистрация!E12)</f>
        <v>Чегаева Т.В.</v>
      </c>
      <c r="F12" s="10">
        <v>5</v>
      </c>
      <c r="G12" s="10"/>
      <c r="H12" s="10">
        <v>55</v>
      </c>
    </row>
    <row r="13" spans="1:8" ht="18" customHeight="1">
      <c r="A13" s="4">
        <v>6</v>
      </c>
      <c r="B13" s="16" t="str">
        <f>(регистрация!B13)</f>
        <v>Эдельвейс</v>
      </c>
      <c r="C13" s="16" t="str">
        <f>(регистрация!C13)</f>
        <v>ЮУО</v>
      </c>
      <c r="D13" s="16" t="str">
        <f>(регистрация!D13)</f>
        <v>ЦДЮТЭ</v>
      </c>
      <c r="E13" s="16" t="str">
        <f>(регистрация!E13)</f>
        <v>Ольховская</v>
      </c>
      <c r="F13" s="10">
        <v>6</v>
      </c>
      <c r="G13" s="10"/>
      <c r="H13" s="10">
        <v>54</v>
      </c>
    </row>
    <row r="14" spans="1:8" ht="18" customHeight="1">
      <c r="A14" s="4">
        <v>7</v>
      </c>
      <c r="B14" s="16" t="str">
        <f>(регистрация!B14)</f>
        <v>Эверест</v>
      </c>
      <c r="C14" s="16" t="str">
        <f>(регистрация!C14)</f>
        <v>СЗУО</v>
      </c>
      <c r="D14" s="16" t="str">
        <f>(регистрация!D14)</f>
        <v>гимн. 1515</v>
      </c>
      <c r="E14" s="16" t="str">
        <f>(регистрация!E14)</f>
        <v>Назаров М.В.</v>
      </c>
      <c r="F14" s="10">
        <v>8</v>
      </c>
      <c r="G14" s="10"/>
      <c r="H14" s="10">
        <v>52</v>
      </c>
    </row>
    <row r="15" spans="1:8" ht="18" customHeight="1">
      <c r="A15" s="4">
        <v>8</v>
      </c>
      <c r="B15" s="16" t="str">
        <f>(регистрация!B15)</f>
        <v>Эверест</v>
      </c>
      <c r="C15" s="16" t="str">
        <f>(регистрация!C15)</f>
        <v>СЗУО</v>
      </c>
      <c r="D15" s="16" t="str">
        <f>(регистрация!D15)</f>
        <v>ДТДМ "Хорошево"</v>
      </c>
      <c r="E15" s="16" t="str">
        <f>(регистрация!E15)</f>
        <v>Иваненков В.Г.</v>
      </c>
      <c r="F15" s="10">
        <v>0</v>
      </c>
      <c r="G15" s="10"/>
      <c r="H15" s="10">
        <v>60</v>
      </c>
    </row>
    <row r="16" spans="1:8" ht="18" customHeight="1">
      <c r="A16" s="4">
        <v>9</v>
      </c>
      <c r="B16" s="16">
        <f>(регистрация!B16)</f>
        <v>0</v>
      </c>
      <c r="C16" s="16" t="str">
        <f>(регистрация!C16)</f>
        <v>СЗУО</v>
      </c>
      <c r="D16" s="16" t="str">
        <f>(регистрация!D16)</f>
        <v>ДТДМ "Хорошево"</v>
      </c>
      <c r="E16" s="16" t="str">
        <f>(регистрация!E16)</f>
        <v>Ермилов А.М.</v>
      </c>
      <c r="F16" s="10">
        <v>1</v>
      </c>
      <c r="G16" s="10"/>
      <c r="H16" s="10">
        <v>59</v>
      </c>
    </row>
    <row r="17" spans="1:8" ht="18" customHeight="1">
      <c r="A17" s="4">
        <v>10</v>
      </c>
      <c r="B17" s="16" t="str">
        <f>(регистрация!B17)</f>
        <v>Гадкий Утенок - 3</v>
      </c>
      <c r="C17" s="16" t="str">
        <f>(регистрация!C17)</f>
        <v>СЗУО</v>
      </c>
      <c r="D17" s="16" t="str">
        <f>(регистрация!D17)</f>
        <v>ЦВР "Митино"</v>
      </c>
      <c r="E17" s="16" t="str">
        <f>(регистрация!E17)</f>
        <v>Кравцова А.</v>
      </c>
      <c r="F17" s="10">
        <v>28</v>
      </c>
      <c r="G17" s="10"/>
      <c r="H17" s="10">
        <v>32</v>
      </c>
    </row>
    <row r="20" spans="1:8" ht="15">
      <c r="A20" s="1" t="s">
        <v>33</v>
      </c>
      <c r="B20" s="1"/>
      <c r="C20" s="1"/>
      <c r="D20" s="1"/>
      <c r="E20" s="2" t="s">
        <v>34</v>
      </c>
      <c r="F20" s="1"/>
      <c r="G20" s="1"/>
      <c r="H20" s="1"/>
    </row>
    <row r="21" ht="12.75">
      <c r="E21" s="11"/>
    </row>
    <row r="22" spans="1:8" ht="15">
      <c r="A22" s="1" t="s">
        <v>32</v>
      </c>
      <c r="B22" s="1"/>
      <c r="C22" s="1"/>
      <c r="D22" s="1"/>
      <c r="E22" s="2"/>
      <c r="F22" s="1"/>
      <c r="G22" s="1"/>
      <c r="H22" s="1"/>
    </row>
  </sheetData>
  <mergeCells count="9">
    <mergeCell ref="F6:F7"/>
    <mergeCell ref="H6:H7"/>
    <mergeCell ref="A3:H3"/>
    <mergeCell ref="D6:D7"/>
    <mergeCell ref="E6:E7"/>
    <mergeCell ref="A6:A7"/>
    <mergeCell ref="B6:B7"/>
    <mergeCell ref="C6:C7"/>
    <mergeCell ref="G6:G7"/>
  </mergeCells>
  <printOptions/>
  <pageMargins left="1.1811023622047245" right="0.3937007874015748" top="0.1968503937007874" bottom="0.7874015748031497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F20" sqref="F20"/>
    </sheetView>
  </sheetViews>
  <sheetFormatPr defaultColWidth="9.00390625" defaultRowHeight="12.75"/>
  <cols>
    <col min="2" max="2" width="11.125" style="0" bestFit="1" customWidth="1"/>
    <col min="4" max="4" width="17.875" style="0" customWidth="1"/>
    <col min="5" max="5" width="23.125" style="0" customWidth="1"/>
    <col min="6" max="6" width="16.00390625" style="0" customWidth="1"/>
    <col min="7" max="7" width="17.875" style="0" hidden="1" customWidth="1"/>
    <col min="8" max="8" width="20.375" style="0" customWidth="1"/>
  </cols>
  <sheetData>
    <row r="1" spans="1:8" ht="25.5">
      <c r="A1" s="5" t="s">
        <v>4</v>
      </c>
      <c r="B1" s="3"/>
      <c r="C1" s="3"/>
      <c r="D1" s="3"/>
      <c r="E1" s="3"/>
      <c r="F1" s="3"/>
      <c r="G1" s="3"/>
      <c r="H1" s="3"/>
    </row>
    <row r="2" ht="18">
      <c r="H2" s="6" t="s">
        <v>5</v>
      </c>
    </row>
    <row r="3" spans="1:8" ht="44.25" customHeight="1">
      <c r="A3" s="32" t="s">
        <v>40</v>
      </c>
      <c r="B3" s="32"/>
      <c r="C3" s="32"/>
      <c r="D3" s="32"/>
      <c r="E3" s="32"/>
      <c r="F3" s="32"/>
      <c r="G3" s="32"/>
      <c r="H3" s="32"/>
    </row>
    <row r="4" spans="1:8" ht="34.5" customHeight="1">
      <c r="A4" s="8"/>
      <c r="B4" s="8"/>
      <c r="C4" s="8"/>
      <c r="D4" s="8"/>
      <c r="F4" s="8" t="s">
        <v>41</v>
      </c>
      <c r="G4" s="8"/>
      <c r="H4" s="8"/>
    </row>
    <row r="5" ht="18.75" customHeight="1"/>
    <row r="6" spans="1:8" ht="15.75" customHeight="1">
      <c r="A6" s="30" t="s">
        <v>0</v>
      </c>
      <c r="B6" s="30" t="s">
        <v>1</v>
      </c>
      <c r="C6" s="30" t="s">
        <v>7</v>
      </c>
      <c r="D6" s="30" t="s">
        <v>8</v>
      </c>
      <c r="E6" s="30" t="s">
        <v>2</v>
      </c>
      <c r="F6" s="30" t="s">
        <v>27</v>
      </c>
      <c r="G6" s="30" t="s">
        <v>35</v>
      </c>
      <c r="H6" s="30" t="s">
        <v>31</v>
      </c>
    </row>
    <row r="7" spans="1:8" ht="15.75" customHeight="1">
      <c r="A7" s="31"/>
      <c r="B7" s="31"/>
      <c r="C7" s="31"/>
      <c r="D7" s="31"/>
      <c r="E7" s="31"/>
      <c r="F7" s="31"/>
      <c r="G7" s="31"/>
      <c r="H7" s="31"/>
    </row>
    <row r="8" spans="1:8" ht="18" customHeight="1">
      <c r="A8" s="4">
        <v>1</v>
      </c>
      <c r="B8" s="16">
        <f>(регистрация!B8)</f>
        <v>0</v>
      </c>
      <c r="C8" s="16" t="str">
        <f>(регистрация!C8)</f>
        <v>СУО</v>
      </c>
      <c r="D8" s="16" t="str">
        <f>(регистрация!D8)</f>
        <v>ЦВР</v>
      </c>
      <c r="E8" s="16" t="str">
        <f>(регистрация!E8)</f>
        <v>Чистякова М.В.</v>
      </c>
      <c r="F8" s="10">
        <v>0</v>
      </c>
      <c r="G8" s="10"/>
      <c r="H8" s="10">
        <v>40</v>
      </c>
    </row>
    <row r="9" spans="1:8" ht="18" customHeight="1">
      <c r="A9" s="4">
        <v>2</v>
      </c>
      <c r="B9" s="16">
        <f>(регистрация!B9)</f>
        <v>0</v>
      </c>
      <c r="C9" s="16" t="str">
        <f>(регистрация!C9)</f>
        <v>ЮВУО</v>
      </c>
      <c r="D9" s="16" t="str">
        <f>(регистрация!D9)</f>
        <v>шк. № 1043</v>
      </c>
      <c r="E9" s="16" t="str">
        <f>(регистрация!E9)</f>
        <v>Соколов А.Н.</v>
      </c>
      <c r="F9" s="10">
        <v>0</v>
      </c>
      <c r="G9" s="10"/>
      <c r="H9" s="10">
        <v>40</v>
      </c>
    </row>
    <row r="10" spans="1:8" ht="18" customHeight="1">
      <c r="A10" s="4">
        <v>3</v>
      </c>
      <c r="B10" s="16">
        <f>(регистрация!B10)</f>
        <v>0</v>
      </c>
      <c r="C10" s="16" t="str">
        <f>(регистрация!C10)</f>
        <v>ЮВУО</v>
      </c>
      <c r="D10" s="16" t="str">
        <f>(регистрация!D10)</f>
        <v>ШК. № 1040</v>
      </c>
      <c r="E10" s="16" t="str">
        <f>(регистрация!E10)</f>
        <v>Мокрушин С.А.</v>
      </c>
      <c r="F10" s="10">
        <v>0</v>
      </c>
      <c r="G10" s="10"/>
      <c r="H10" s="10">
        <v>40</v>
      </c>
    </row>
    <row r="11" spans="1:8" ht="18" customHeight="1">
      <c r="A11" s="4">
        <v>4</v>
      </c>
      <c r="B11" s="16" t="str">
        <f>(регистрация!B11)</f>
        <v>Смена</v>
      </c>
      <c r="C11" s="16" t="str">
        <f>(регистрация!C11)</f>
        <v>ЮУО</v>
      </c>
      <c r="D11" s="16" t="str">
        <f>(регистрация!D11)</f>
        <v>ДДЮТЭ</v>
      </c>
      <c r="E11" s="16" t="str">
        <f>(регистрация!E11)</f>
        <v>Устинов С.В.</v>
      </c>
      <c r="F11" s="10">
        <v>0</v>
      </c>
      <c r="G11" s="10"/>
      <c r="H11" s="10">
        <v>40</v>
      </c>
    </row>
    <row r="12" spans="1:8" ht="18" customHeight="1">
      <c r="A12" s="4">
        <v>5</v>
      </c>
      <c r="B12" s="16" t="str">
        <f>(регистрация!B12)</f>
        <v>ГУ - the best</v>
      </c>
      <c r="C12" s="16" t="str">
        <f>(регистрация!C12)</f>
        <v>СЗУО</v>
      </c>
      <c r="D12" s="16" t="str">
        <f>(регистрация!D12)</f>
        <v>ЦВР "Митино"</v>
      </c>
      <c r="E12" s="16" t="str">
        <f>(регистрация!E12)</f>
        <v>Чегаева Т.В.</v>
      </c>
      <c r="F12" s="10">
        <v>0</v>
      </c>
      <c r="G12" s="10"/>
      <c r="H12" s="10">
        <v>40</v>
      </c>
    </row>
    <row r="13" spans="1:8" ht="18" customHeight="1">
      <c r="A13" s="4">
        <v>6</v>
      </c>
      <c r="B13" s="16" t="str">
        <f>(регистрация!B13)</f>
        <v>Эдельвейс</v>
      </c>
      <c r="C13" s="16" t="str">
        <f>(регистрация!C13)</f>
        <v>ЮУО</v>
      </c>
      <c r="D13" s="16" t="str">
        <f>(регистрация!D13)</f>
        <v>ЦДЮТЭ</v>
      </c>
      <c r="E13" s="16" t="str">
        <f>(регистрация!E13)</f>
        <v>Ольховская</v>
      </c>
      <c r="F13" s="10">
        <v>0</v>
      </c>
      <c r="G13" s="10"/>
      <c r="H13" s="10">
        <v>40</v>
      </c>
    </row>
    <row r="14" spans="1:8" ht="18" customHeight="1">
      <c r="A14" s="4">
        <v>7</v>
      </c>
      <c r="B14" s="16" t="str">
        <f>(регистрация!B14)</f>
        <v>Эверест</v>
      </c>
      <c r="C14" s="16" t="str">
        <f>(регистрация!C14)</f>
        <v>СЗУО</v>
      </c>
      <c r="D14" s="16" t="str">
        <f>(регистрация!D14)</f>
        <v>гимн. 1515</v>
      </c>
      <c r="E14" s="16" t="str">
        <f>(регистрация!E14)</f>
        <v>Назаров М.В.</v>
      </c>
      <c r="F14" s="10">
        <v>4</v>
      </c>
      <c r="G14" s="10"/>
      <c r="H14" s="10">
        <v>36</v>
      </c>
    </row>
    <row r="15" spans="1:8" ht="18" customHeight="1">
      <c r="A15" s="4">
        <v>8</v>
      </c>
      <c r="B15" s="16" t="str">
        <f>(регистрация!B15)</f>
        <v>Эверест</v>
      </c>
      <c r="C15" s="16" t="str">
        <f>(регистрация!C15)</f>
        <v>СЗУО</v>
      </c>
      <c r="D15" s="16" t="str">
        <f>(регистрация!D15)</f>
        <v>ДТДМ "Хорошево"</v>
      </c>
      <c r="E15" s="16" t="str">
        <f>(регистрация!E15)</f>
        <v>Иваненков В.Г.</v>
      </c>
      <c r="F15" s="10">
        <v>0</v>
      </c>
      <c r="G15" s="10"/>
      <c r="H15" s="10">
        <v>40</v>
      </c>
    </row>
    <row r="16" spans="1:8" ht="18" customHeight="1">
      <c r="A16" s="4">
        <v>9</v>
      </c>
      <c r="B16" s="16">
        <f>(регистрация!B16)</f>
        <v>0</v>
      </c>
      <c r="C16" s="16" t="str">
        <f>(регистрация!C16)</f>
        <v>СЗУО</v>
      </c>
      <c r="D16" s="16" t="str">
        <f>(регистрация!D16)</f>
        <v>ДТДМ "Хорошево"</v>
      </c>
      <c r="E16" s="16" t="str">
        <f>(регистрация!E16)</f>
        <v>Ермилов А.М.</v>
      </c>
      <c r="F16" s="10">
        <v>0</v>
      </c>
      <c r="G16" s="10"/>
      <c r="H16" s="10">
        <v>40</v>
      </c>
    </row>
    <row r="17" spans="1:8" ht="18" customHeight="1">
      <c r="A17" s="4">
        <v>10</v>
      </c>
      <c r="B17" s="16" t="str">
        <f>(регистрация!B17)</f>
        <v>Гадкий Утенок - 3</v>
      </c>
      <c r="C17" s="16" t="str">
        <f>(регистрация!C17)</f>
        <v>СЗУО</v>
      </c>
      <c r="D17" s="16" t="str">
        <f>(регистрация!D17)</f>
        <v>ЦВР "Митино"</v>
      </c>
      <c r="E17" s="16" t="str">
        <f>(регистрация!E17)</f>
        <v>Кравцова А.</v>
      </c>
      <c r="F17" s="10">
        <v>3</v>
      </c>
      <c r="G17" s="10"/>
      <c r="H17" s="10">
        <v>37</v>
      </c>
    </row>
    <row r="20" spans="1:8" ht="15">
      <c r="A20" s="1" t="s">
        <v>33</v>
      </c>
      <c r="B20" s="1"/>
      <c r="C20" s="1"/>
      <c r="D20" s="1"/>
      <c r="E20" s="2" t="s">
        <v>34</v>
      </c>
      <c r="F20" s="1"/>
      <c r="G20" s="1"/>
      <c r="H20" s="1"/>
    </row>
    <row r="21" ht="12.75">
      <c r="E21" s="11"/>
    </row>
    <row r="22" spans="1:8" ht="15">
      <c r="A22" s="1" t="s">
        <v>32</v>
      </c>
      <c r="B22" s="1"/>
      <c r="C22" s="1"/>
      <c r="D22" s="1"/>
      <c r="E22" s="2"/>
      <c r="F22" s="1"/>
      <c r="G22" s="1"/>
      <c r="H22" s="1"/>
    </row>
  </sheetData>
  <mergeCells count="9">
    <mergeCell ref="F6:F7"/>
    <mergeCell ref="H6:H7"/>
    <mergeCell ref="A3:H3"/>
    <mergeCell ref="D6:D7"/>
    <mergeCell ref="E6:E7"/>
    <mergeCell ref="A6:A7"/>
    <mergeCell ref="B6:B7"/>
    <mergeCell ref="C6:C7"/>
    <mergeCell ref="G6:G7"/>
  </mergeCells>
  <printOptions/>
  <pageMargins left="1.1811023622047245" right="0.3937007874015748" top="0.1968503937007874" bottom="0.7874015748031497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C1">
      <selection activeCell="F19" sqref="F19"/>
    </sheetView>
  </sheetViews>
  <sheetFormatPr defaultColWidth="9.00390625" defaultRowHeight="12.75"/>
  <cols>
    <col min="2" max="2" width="11.125" style="0" bestFit="1" customWidth="1"/>
    <col min="4" max="4" width="17.875" style="0" customWidth="1"/>
    <col min="5" max="5" width="23.125" style="0" customWidth="1"/>
    <col min="6" max="6" width="16.00390625" style="0" customWidth="1"/>
    <col min="7" max="7" width="17.875" style="0" hidden="1" customWidth="1"/>
    <col min="8" max="8" width="20.375" style="0" customWidth="1"/>
  </cols>
  <sheetData>
    <row r="1" spans="1:8" ht="25.5">
      <c r="A1" s="5" t="s">
        <v>4</v>
      </c>
      <c r="B1" s="3"/>
      <c r="C1" s="3"/>
      <c r="D1" s="3"/>
      <c r="E1" s="3"/>
      <c r="F1" s="3"/>
      <c r="G1" s="3"/>
      <c r="H1" s="3"/>
    </row>
    <row r="2" ht="18">
      <c r="H2" s="6" t="s">
        <v>5</v>
      </c>
    </row>
    <row r="3" spans="1:8" ht="44.25" customHeight="1">
      <c r="A3" s="32" t="s">
        <v>42</v>
      </c>
      <c r="B3" s="32"/>
      <c r="C3" s="32"/>
      <c r="D3" s="32"/>
      <c r="E3" s="32"/>
      <c r="F3" s="32"/>
      <c r="G3" s="32"/>
      <c r="H3" s="32"/>
    </row>
    <row r="4" spans="1:8" ht="34.5" customHeight="1">
      <c r="A4" s="8"/>
      <c r="B4" s="8"/>
      <c r="C4" s="8"/>
      <c r="D4" s="8"/>
      <c r="F4" s="8" t="s">
        <v>43</v>
      </c>
      <c r="G4" s="8"/>
      <c r="H4" s="8"/>
    </row>
    <row r="5" ht="18.75" customHeight="1"/>
    <row r="6" spans="1:8" ht="15.75" customHeight="1">
      <c r="A6" s="30" t="s">
        <v>0</v>
      </c>
      <c r="B6" s="30" t="s">
        <v>1</v>
      </c>
      <c r="C6" s="30" t="s">
        <v>7</v>
      </c>
      <c r="D6" s="30" t="s">
        <v>8</v>
      </c>
      <c r="E6" s="30" t="s">
        <v>2</v>
      </c>
      <c r="F6" s="30" t="s">
        <v>27</v>
      </c>
      <c r="G6" s="30" t="s">
        <v>35</v>
      </c>
      <c r="H6" s="30" t="s">
        <v>31</v>
      </c>
    </row>
    <row r="7" spans="1:8" ht="15.75" customHeight="1">
      <c r="A7" s="31"/>
      <c r="B7" s="31"/>
      <c r="C7" s="31"/>
      <c r="D7" s="31"/>
      <c r="E7" s="31"/>
      <c r="F7" s="31"/>
      <c r="G7" s="31"/>
      <c r="H7" s="31"/>
    </row>
    <row r="8" spans="1:8" ht="18" customHeight="1">
      <c r="A8" s="4">
        <v>1</v>
      </c>
      <c r="B8" s="16">
        <f>(регистрация!B8)</f>
        <v>0</v>
      </c>
      <c r="C8" s="16" t="str">
        <f>(регистрация!C8)</f>
        <v>СУО</v>
      </c>
      <c r="D8" s="16" t="str">
        <f>(регистрация!D8)</f>
        <v>ЦВР</v>
      </c>
      <c r="E8" s="16" t="str">
        <f>(регистрация!E8)</f>
        <v>Чистякова М.В.</v>
      </c>
      <c r="F8" s="10">
        <v>30</v>
      </c>
      <c r="G8" s="10"/>
      <c r="H8" s="10">
        <v>0</v>
      </c>
    </row>
    <row r="9" spans="1:8" ht="18" customHeight="1">
      <c r="A9" s="4">
        <v>2</v>
      </c>
      <c r="B9" s="16">
        <f>(регистрация!B9)</f>
        <v>0</v>
      </c>
      <c r="C9" s="16" t="str">
        <f>(регистрация!C9)</f>
        <v>ЮВУО</v>
      </c>
      <c r="D9" s="16" t="str">
        <f>(регистрация!D9)</f>
        <v>шк. № 1043</v>
      </c>
      <c r="E9" s="16" t="str">
        <f>(регистрация!E9)</f>
        <v>Соколов А.Н.</v>
      </c>
      <c r="F9" s="10">
        <v>13</v>
      </c>
      <c r="G9" s="10"/>
      <c r="H9" s="10">
        <v>17</v>
      </c>
    </row>
    <row r="10" spans="1:8" ht="18" customHeight="1">
      <c r="A10" s="4">
        <v>3</v>
      </c>
      <c r="B10" s="16">
        <f>(регистрация!B10)</f>
        <v>0</v>
      </c>
      <c r="C10" s="16" t="str">
        <f>(регистрация!C10)</f>
        <v>ЮВУО</v>
      </c>
      <c r="D10" s="16" t="str">
        <f>(регистрация!D10)</f>
        <v>ШК. № 1040</v>
      </c>
      <c r="E10" s="16" t="str">
        <f>(регистрация!E10)</f>
        <v>Мокрушин С.А.</v>
      </c>
      <c r="F10" s="10">
        <v>23</v>
      </c>
      <c r="G10" s="10"/>
      <c r="H10" s="10">
        <v>7</v>
      </c>
    </row>
    <row r="11" spans="1:8" ht="18" customHeight="1">
      <c r="A11" s="4">
        <v>4</v>
      </c>
      <c r="B11" s="16" t="str">
        <f>(регистрация!B11)</f>
        <v>Смена</v>
      </c>
      <c r="C11" s="16" t="str">
        <f>(регистрация!C11)</f>
        <v>ЮУО</v>
      </c>
      <c r="D11" s="16" t="str">
        <f>(регистрация!D11)</f>
        <v>ДДЮТЭ</v>
      </c>
      <c r="E11" s="16" t="str">
        <f>(регистрация!E11)</f>
        <v>Устинов С.В.</v>
      </c>
      <c r="F11" s="10">
        <v>20</v>
      </c>
      <c r="G11" s="10"/>
      <c r="H11" s="10">
        <v>10</v>
      </c>
    </row>
    <row r="12" spans="1:8" ht="18" customHeight="1">
      <c r="A12" s="4">
        <v>5</v>
      </c>
      <c r="B12" s="16" t="str">
        <f>(регистрация!B12)</f>
        <v>ГУ - the best</v>
      </c>
      <c r="C12" s="16" t="str">
        <f>(регистрация!C12)</f>
        <v>СЗУО</v>
      </c>
      <c r="D12" s="16" t="str">
        <f>(регистрация!D12)</f>
        <v>ЦВР "Митино"</v>
      </c>
      <c r="E12" s="16" t="str">
        <f>(регистрация!E12)</f>
        <v>Чегаева Т.В.</v>
      </c>
      <c r="F12" s="10">
        <v>0</v>
      </c>
      <c r="G12" s="10"/>
      <c r="H12" s="10">
        <v>30</v>
      </c>
    </row>
    <row r="13" spans="1:8" ht="18" customHeight="1">
      <c r="A13" s="4">
        <v>6</v>
      </c>
      <c r="B13" s="16" t="str">
        <f>(регистрация!B13)</f>
        <v>Эдельвейс</v>
      </c>
      <c r="C13" s="16" t="str">
        <f>(регистрация!C13)</f>
        <v>ЮУО</v>
      </c>
      <c r="D13" s="16" t="str">
        <f>(регистрация!D13)</f>
        <v>ЦДЮТЭ</v>
      </c>
      <c r="E13" s="16" t="str">
        <f>(регистрация!E13)</f>
        <v>Ольховская</v>
      </c>
      <c r="F13" s="10">
        <v>6</v>
      </c>
      <c r="G13" s="10"/>
      <c r="H13" s="10">
        <v>24</v>
      </c>
    </row>
    <row r="14" spans="1:8" ht="18" customHeight="1">
      <c r="A14" s="4">
        <v>7</v>
      </c>
      <c r="B14" s="16" t="str">
        <f>(регистрация!B14)</f>
        <v>Эверест</v>
      </c>
      <c r="C14" s="16" t="str">
        <f>(регистрация!C14)</f>
        <v>СЗУО</v>
      </c>
      <c r="D14" s="16" t="str">
        <f>(регистрация!D14)</f>
        <v>гимн. 1515</v>
      </c>
      <c r="E14" s="16" t="str">
        <f>(регистрация!E14)</f>
        <v>Назаров М.В.</v>
      </c>
      <c r="F14" s="10">
        <v>13</v>
      </c>
      <c r="G14" s="10"/>
      <c r="H14" s="10">
        <v>17</v>
      </c>
    </row>
    <row r="15" spans="1:8" ht="18" customHeight="1">
      <c r="A15" s="4">
        <v>8</v>
      </c>
      <c r="B15" s="16" t="str">
        <f>(регистрация!B15)</f>
        <v>Эверест</v>
      </c>
      <c r="C15" s="16" t="str">
        <f>(регистрация!C15)</f>
        <v>СЗУО</v>
      </c>
      <c r="D15" s="16" t="str">
        <f>(регистрация!D15)</f>
        <v>ДТДМ "Хорошево"</v>
      </c>
      <c r="E15" s="16" t="str">
        <f>(регистрация!E15)</f>
        <v>Иваненков В.Г.</v>
      </c>
      <c r="F15" s="10">
        <v>13</v>
      </c>
      <c r="G15" s="10"/>
      <c r="H15" s="10">
        <v>17</v>
      </c>
    </row>
    <row r="16" spans="1:8" ht="18" customHeight="1">
      <c r="A16" s="4">
        <v>9</v>
      </c>
      <c r="B16" s="16">
        <f>(регистрация!B16)</f>
        <v>0</v>
      </c>
      <c r="C16" s="16" t="str">
        <f>(регистрация!C16)</f>
        <v>СЗУО</v>
      </c>
      <c r="D16" s="16" t="str">
        <f>(регистрация!D16)</f>
        <v>ДТДМ "Хорошево"</v>
      </c>
      <c r="E16" s="16" t="str">
        <f>(регистрация!E16)</f>
        <v>Ермилов А.М.</v>
      </c>
      <c r="F16" s="10">
        <v>0</v>
      </c>
      <c r="G16" s="10"/>
      <c r="H16" s="10">
        <v>30</v>
      </c>
    </row>
    <row r="17" spans="1:8" ht="18" customHeight="1">
      <c r="A17" s="4">
        <v>10</v>
      </c>
      <c r="B17" s="16" t="str">
        <f>(регистрация!B17)</f>
        <v>Гадкий Утенок - 3</v>
      </c>
      <c r="C17" s="16" t="str">
        <f>(регистрация!C17)</f>
        <v>СЗУО</v>
      </c>
      <c r="D17" s="16" t="str">
        <f>(регистрация!D17)</f>
        <v>ЦВР "Митино"</v>
      </c>
      <c r="E17" s="16" t="str">
        <f>(регистрация!E17)</f>
        <v>Кравцова А.</v>
      </c>
      <c r="F17" s="10">
        <v>20</v>
      </c>
      <c r="G17" s="10"/>
      <c r="H17" s="10">
        <v>10</v>
      </c>
    </row>
    <row r="20" spans="1:8" ht="15">
      <c r="A20" s="1" t="s">
        <v>33</v>
      </c>
      <c r="B20" s="1"/>
      <c r="C20" s="1"/>
      <c r="D20" s="1"/>
      <c r="E20" s="2" t="s">
        <v>34</v>
      </c>
      <c r="F20" s="1"/>
      <c r="G20" s="1"/>
      <c r="H20" s="1"/>
    </row>
    <row r="21" ht="12.75">
      <c r="E21" s="11"/>
    </row>
    <row r="22" spans="1:8" ht="15">
      <c r="A22" s="1" t="s">
        <v>32</v>
      </c>
      <c r="B22" s="1"/>
      <c r="C22" s="1"/>
      <c r="D22" s="1"/>
      <c r="E22" s="2"/>
      <c r="F22" s="1"/>
      <c r="G22" s="1"/>
      <c r="H22" s="1"/>
    </row>
  </sheetData>
  <mergeCells count="9">
    <mergeCell ref="F6:F7"/>
    <mergeCell ref="H6:H7"/>
    <mergeCell ref="A3:H3"/>
    <mergeCell ref="D6:D7"/>
    <mergeCell ref="E6:E7"/>
    <mergeCell ref="A6:A7"/>
    <mergeCell ref="B6:B7"/>
    <mergeCell ref="C6:C7"/>
    <mergeCell ref="G6:G7"/>
  </mergeCells>
  <printOptions/>
  <pageMargins left="1.1811023622047245" right="0.3937007874015748" top="0.1968503937007874" bottom="0.7874015748031497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H20" sqref="H20"/>
    </sheetView>
  </sheetViews>
  <sheetFormatPr defaultColWidth="9.00390625" defaultRowHeight="12.75"/>
  <cols>
    <col min="2" max="2" width="11.125" style="0" bestFit="1" customWidth="1"/>
    <col min="4" max="4" width="17.875" style="0" customWidth="1"/>
    <col min="5" max="5" width="23.125" style="0" customWidth="1"/>
    <col min="6" max="6" width="16.00390625" style="0" customWidth="1"/>
    <col min="7" max="7" width="17.875" style="0" hidden="1" customWidth="1"/>
    <col min="8" max="8" width="20.375" style="0" customWidth="1"/>
  </cols>
  <sheetData>
    <row r="1" spans="1:8" ht="25.5">
      <c r="A1" s="5" t="s">
        <v>4</v>
      </c>
      <c r="B1" s="3"/>
      <c r="C1" s="3"/>
      <c r="D1" s="3"/>
      <c r="E1" s="3"/>
      <c r="F1" s="3"/>
      <c r="G1" s="3"/>
      <c r="H1" s="3"/>
    </row>
    <row r="2" ht="18">
      <c r="H2" s="6" t="s">
        <v>5</v>
      </c>
    </row>
    <row r="3" spans="1:8" ht="44.25" customHeight="1">
      <c r="A3" s="32" t="s">
        <v>45</v>
      </c>
      <c r="B3" s="32"/>
      <c r="C3" s="32"/>
      <c r="D3" s="32"/>
      <c r="E3" s="32"/>
      <c r="F3" s="32"/>
      <c r="G3" s="32"/>
      <c r="H3" s="32"/>
    </row>
    <row r="4" spans="1:8" ht="34.5" customHeight="1">
      <c r="A4" s="8"/>
      <c r="B4" s="8"/>
      <c r="C4" s="8"/>
      <c r="D4" s="8"/>
      <c r="F4" s="8" t="s">
        <v>49</v>
      </c>
      <c r="G4" s="8"/>
      <c r="H4" s="8"/>
    </row>
    <row r="5" ht="18.75" customHeight="1"/>
    <row r="6" spans="1:8" ht="15.75" customHeight="1">
      <c r="A6" s="30" t="s">
        <v>0</v>
      </c>
      <c r="B6" s="30" t="s">
        <v>1</v>
      </c>
      <c r="C6" s="30" t="s">
        <v>7</v>
      </c>
      <c r="D6" s="30" t="s">
        <v>8</v>
      </c>
      <c r="E6" s="30" t="s">
        <v>2</v>
      </c>
      <c r="F6" s="30" t="s">
        <v>27</v>
      </c>
      <c r="G6" s="30" t="s">
        <v>35</v>
      </c>
      <c r="H6" s="30" t="s">
        <v>31</v>
      </c>
    </row>
    <row r="7" spans="1:8" ht="15.75" customHeight="1">
      <c r="A7" s="31"/>
      <c r="B7" s="31"/>
      <c r="C7" s="31"/>
      <c r="D7" s="31"/>
      <c r="E7" s="31"/>
      <c r="F7" s="31"/>
      <c r="G7" s="31"/>
      <c r="H7" s="31"/>
    </row>
    <row r="8" spans="1:8" ht="18" customHeight="1">
      <c r="A8" s="4">
        <v>1</v>
      </c>
      <c r="B8" s="16">
        <f>(регистрация!B8)</f>
        <v>0</v>
      </c>
      <c r="C8" s="16" t="str">
        <f>(регистрация!C8)</f>
        <v>СУО</v>
      </c>
      <c r="D8" s="16" t="str">
        <f>(регистрация!D8)</f>
        <v>ЦВР</v>
      </c>
      <c r="E8" s="16" t="str">
        <f>(регистрация!E8)</f>
        <v>Чистякова М.В.</v>
      </c>
      <c r="F8" s="10">
        <v>6</v>
      </c>
      <c r="G8" s="10"/>
      <c r="H8" s="10">
        <v>94</v>
      </c>
    </row>
    <row r="9" spans="1:8" ht="18" customHeight="1">
      <c r="A9" s="4">
        <v>2</v>
      </c>
      <c r="B9" s="16">
        <f>(регистрация!B9)</f>
        <v>0</v>
      </c>
      <c r="C9" s="16" t="str">
        <f>(регистрация!C9)</f>
        <v>ЮВУО</v>
      </c>
      <c r="D9" s="16" t="str">
        <f>(регистрация!D9)</f>
        <v>шк. № 1043</v>
      </c>
      <c r="E9" s="16" t="str">
        <f>(регистрация!E9)</f>
        <v>Соколов А.Н.</v>
      </c>
      <c r="F9" s="10">
        <v>12</v>
      </c>
      <c r="G9" s="10"/>
      <c r="H9" s="10">
        <v>88</v>
      </c>
    </row>
    <row r="10" spans="1:8" ht="18" customHeight="1">
      <c r="A10" s="4">
        <v>3</v>
      </c>
      <c r="B10" s="16">
        <f>(регистрация!B10)</f>
        <v>0</v>
      </c>
      <c r="C10" s="16" t="str">
        <f>(регистрация!C10)</f>
        <v>ЮВУО</v>
      </c>
      <c r="D10" s="16" t="str">
        <f>(регистрация!D10)</f>
        <v>ШК. № 1040</v>
      </c>
      <c r="E10" s="16" t="str">
        <f>(регистрация!E10)</f>
        <v>Мокрушин С.А.</v>
      </c>
      <c r="F10" s="10" t="s">
        <v>89</v>
      </c>
      <c r="G10" s="10"/>
      <c r="H10" s="10">
        <v>0</v>
      </c>
    </row>
    <row r="11" spans="1:8" ht="18" customHeight="1">
      <c r="A11" s="4">
        <v>4</v>
      </c>
      <c r="B11" s="16" t="str">
        <f>(регистрация!B11)</f>
        <v>Смена</v>
      </c>
      <c r="C11" s="16" t="str">
        <f>(регистрация!C11)</f>
        <v>ЮУО</v>
      </c>
      <c r="D11" s="16" t="str">
        <f>(регистрация!D11)</f>
        <v>ДДЮТЭ</v>
      </c>
      <c r="E11" s="16" t="str">
        <f>(регистрация!E11)</f>
        <v>Устинов С.В.</v>
      </c>
      <c r="F11" s="10">
        <v>1</v>
      </c>
      <c r="G11" s="10"/>
      <c r="H11" s="10">
        <v>99</v>
      </c>
    </row>
    <row r="12" spans="1:8" ht="18" customHeight="1">
      <c r="A12" s="4">
        <v>5</v>
      </c>
      <c r="B12" s="16" t="str">
        <f>(регистрация!B12)</f>
        <v>ГУ - the best</v>
      </c>
      <c r="C12" s="16" t="str">
        <f>(регистрация!C12)</f>
        <v>СЗУО</v>
      </c>
      <c r="D12" s="16" t="str">
        <f>(регистрация!D12)</f>
        <v>ЦВР "Митино"</v>
      </c>
      <c r="E12" s="16" t="str">
        <f>(регистрация!E12)</f>
        <v>Чегаева Т.В.</v>
      </c>
      <c r="F12" s="10">
        <v>2</v>
      </c>
      <c r="G12" s="10"/>
      <c r="H12" s="10">
        <v>98</v>
      </c>
    </row>
    <row r="13" spans="1:8" ht="18" customHeight="1">
      <c r="A13" s="4">
        <v>6</v>
      </c>
      <c r="B13" s="16" t="str">
        <f>(регистрация!B13)</f>
        <v>Эдельвейс</v>
      </c>
      <c r="C13" s="16" t="str">
        <f>(регистрация!C13)</f>
        <v>ЮУО</v>
      </c>
      <c r="D13" s="16" t="str">
        <f>(регистрация!D13)</f>
        <v>ЦДЮТЭ</v>
      </c>
      <c r="E13" s="16" t="str">
        <f>(регистрация!E13)</f>
        <v>Ольховская</v>
      </c>
      <c r="F13" s="10" t="s">
        <v>89</v>
      </c>
      <c r="G13" s="10"/>
      <c r="H13" s="10">
        <v>0</v>
      </c>
    </row>
    <row r="14" spans="1:8" ht="18" customHeight="1">
      <c r="A14" s="4">
        <v>7</v>
      </c>
      <c r="B14" s="16" t="str">
        <f>(регистрация!B14)</f>
        <v>Эверест</v>
      </c>
      <c r="C14" s="16" t="str">
        <f>(регистрация!C14)</f>
        <v>СЗУО</v>
      </c>
      <c r="D14" s="16" t="str">
        <f>(регистрация!D14)</f>
        <v>гимн. 1515</v>
      </c>
      <c r="E14" s="16" t="str">
        <f>(регистрация!E14)</f>
        <v>Назаров М.В.</v>
      </c>
      <c r="F14" s="10">
        <v>100</v>
      </c>
      <c r="G14" s="10"/>
      <c r="H14" s="10">
        <v>0</v>
      </c>
    </row>
    <row r="15" spans="1:8" ht="18" customHeight="1">
      <c r="A15" s="4">
        <v>8</v>
      </c>
      <c r="B15" s="16" t="str">
        <f>(регистрация!B15)</f>
        <v>Эверест</v>
      </c>
      <c r="C15" s="16" t="str">
        <f>(регистрация!C15)</f>
        <v>СЗУО</v>
      </c>
      <c r="D15" s="16" t="str">
        <f>(регистрация!D15)</f>
        <v>ДТДМ "Хорошево"</v>
      </c>
      <c r="E15" s="16" t="str">
        <f>(регистрация!E15)</f>
        <v>Иваненков В.Г.</v>
      </c>
      <c r="F15" s="10">
        <v>0</v>
      </c>
      <c r="G15" s="10"/>
      <c r="H15" s="10">
        <v>100</v>
      </c>
    </row>
    <row r="16" spans="1:8" ht="18" customHeight="1">
      <c r="A16" s="4">
        <v>9</v>
      </c>
      <c r="B16" s="16">
        <f>(регистрация!B16)</f>
        <v>0</v>
      </c>
      <c r="C16" s="16" t="str">
        <f>(регистрация!C16)</f>
        <v>СЗУО</v>
      </c>
      <c r="D16" s="16" t="str">
        <f>(регистрация!D16)</f>
        <v>ДТДМ "Хорошево"</v>
      </c>
      <c r="E16" s="16" t="str">
        <f>(регистрация!E16)</f>
        <v>Ермилов А.М.</v>
      </c>
      <c r="F16" s="10">
        <v>10</v>
      </c>
      <c r="G16" s="10"/>
      <c r="H16" s="10">
        <v>90</v>
      </c>
    </row>
    <row r="17" spans="1:8" ht="18" customHeight="1">
      <c r="A17" s="4">
        <v>10</v>
      </c>
      <c r="B17" s="16" t="str">
        <f>(регистрация!B17)</f>
        <v>Гадкий Утенок - 3</v>
      </c>
      <c r="C17" s="16" t="str">
        <f>(регистрация!C17)</f>
        <v>СЗУО</v>
      </c>
      <c r="D17" s="16" t="str">
        <f>(регистрация!D17)</f>
        <v>ЦВР "Митино"</v>
      </c>
      <c r="E17" s="16" t="str">
        <f>(регистрация!E17)</f>
        <v>Кравцова А.</v>
      </c>
      <c r="F17" s="10">
        <v>7</v>
      </c>
      <c r="G17" s="10"/>
      <c r="H17" s="10">
        <v>93</v>
      </c>
    </row>
    <row r="20" spans="1:8" ht="15">
      <c r="A20" s="1" t="s">
        <v>33</v>
      </c>
      <c r="B20" s="1"/>
      <c r="C20" s="1"/>
      <c r="D20" s="1"/>
      <c r="E20" s="2" t="s">
        <v>34</v>
      </c>
      <c r="F20" s="1"/>
      <c r="G20" s="1"/>
      <c r="H20" s="1"/>
    </row>
    <row r="21" ht="12.75">
      <c r="E21" s="11"/>
    </row>
    <row r="22" spans="1:8" ht="15">
      <c r="A22" s="1" t="s">
        <v>32</v>
      </c>
      <c r="B22" s="1"/>
      <c r="C22" s="1"/>
      <c r="D22" s="1"/>
      <c r="E22" s="2"/>
      <c r="F22" s="1"/>
      <c r="G22" s="1"/>
      <c r="H22" s="1"/>
    </row>
  </sheetData>
  <mergeCells count="9">
    <mergeCell ref="F6:F7"/>
    <mergeCell ref="H6:H7"/>
    <mergeCell ref="A3:H3"/>
    <mergeCell ref="D6:D7"/>
    <mergeCell ref="E6:E7"/>
    <mergeCell ref="A6:A7"/>
    <mergeCell ref="B6:B7"/>
    <mergeCell ref="C6:C7"/>
    <mergeCell ref="G6:G7"/>
  </mergeCells>
  <printOptions/>
  <pageMargins left="1.1811023622047245" right="0.3937007874015748" top="0.1968503937007874" bottom="0.78740157480314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</dc:creator>
  <cp:keywords/>
  <dc:description/>
  <cp:lastModifiedBy>Dimon</cp:lastModifiedBy>
  <cp:lastPrinted>2006-03-10T15:44:54Z</cp:lastPrinted>
  <dcterms:created xsi:type="dcterms:W3CDTF">2005-03-21T17:24:02Z</dcterms:created>
  <dcterms:modified xsi:type="dcterms:W3CDTF">2006-03-15T19:22:01Z</dcterms:modified>
  <cp:category/>
  <cp:version/>
  <cp:contentType/>
  <cp:contentStatus/>
</cp:coreProperties>
</file>